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24226"/>
  <mc:AlternateContent xmlns:mc="http://schemas.openxmlformats.org/markup-compatibility/2006">
    <mc:Choice Requires="x15">
      <x15ac:absPath xmlns:x15ac="http://schemas.microsoft.com/office/spreadsheetml/2010/11/ac" url="U:\Projekte\Ausbildung_§17a\A-Verfahren\f_WJ_2018\Dokumente_HP\2. Version Stand 27.03.2018 n. Änderung Spaltenbreite Muster 2\"/>
    </mc:Choice>
  </mc:AlternateContent>
  <workbookProtection workbookPassword="D80E" lockStructure="1"/>
  <bookViews>
    <workbookView xWindow="390" yWindow="90" windowWidth="18810" windowHeight="8145" activeTab="2"/>
  </bookViews>
  <sheets>
    <sheet name="Hinweis" sheetId="6" r:id="rId1"/>
    <sheet name="Deckblatt" sheetId="5" r:id="rId2"/>
    <sheet name="Muster 2" sheetId="4" r:id="rId3"/>
  </sheets>
  <definedNames>
    <definedName name="_xlnm.Print_Area" localSheetId="1">Deckblatt!$A$1:$G$23</definedName>
    <definedName name="_xlnm.Print_Titles" localSheetId="2">'Muster 2'!$1:$4</definedName>
  </definedNames>
  <calcPr calcId="162913"/>
</workbook>
</file>

<file path=xl/calcChain.xml><?xml version="1.0" encoding="utf-8"?>
<calcChain xmlns="http://schemas.openxmlformats.org/spreadsheetml/2006/main">
  <c r="G75" i="4" l="1"/>
  <c r="G49" i="4"/>
  <c r="G58" i="4"/>
  <c r="G67" i="4"/>
  <c r="F22" i="4"/>
  <c r="F18" i="4"/>
  <c r="E49" i="4" l="1"/>
  <c r="E58" i="4"/>
  <c r="E67" i="4"/>
  <c r="E75" i="4"/>
  <c r="G32" i="4" l="1"/>
  <c r="E32" i="4" s="1"/>
</calcChain>
</file>

<file path=xl/sharedStrings.xml><?xml version="1.0" encoding="utf-8"?>
<sst xmlns="http://schemas.openxmlformats.org/spreadsheetml/2006/main" count="70" uniqueCount="67">
  <si>
    <r>
      <rPr>
        <u/>
        <sz val="11"/>
        <color indexed="8"/>
        <rFont val="Calibri"/>
        <family val="2"/>
      </rPr>
      <t>KHID</t>
    </r>
    <r>
      <rPr>
        <sz val="11"/>
        <color theme="1"/>
        <rFont val="Calibri"/>
        <family val="2"/>
        <scheme val="minor"/>
      </rPr>
      <t xml:space="preserve">:   
</t>
    </r>
  </si>
  <si>
    <t>(Name des Krankenhauses)</t>
  </si>
  <si>
    <t>(IK-Nr. des Krankenhauses)</t>
  </si>
  <si>
    <t>Erlöse und Fallzahlen aus den in Rechnung gestellten Ausbildungszuschlägen</t>
  </si>
  <si>
    <t>1.</t>
  </si>
  <si>
    <t>2.</t>
  </si>
  <si>
    <t>3.</t>
  </si>
  <si>
    <t>4.</t>
  </si>
  <si>
    <t>5.</t>
  </si>
  <si>
    <t>Aufgrund der in den Jahren unterschiedlichen Ausbildungszuschläge sind die Korrekturfälle getrennt anzugeben.</t>
  </si>
  <si>
    <t>6.</t>
  </si>
  <si>
    <t>7.</t>
  </si>
  <si>
    <t>8.</t>
  </si>
  <si>
    <t>9.</t>
  </si>
  <si>
    <t>10.</t>
  </si>
  <si>
    <t>11.</t>
  </si>
  <si>
    <t>Name</t>
  </si>
  <si>
    <t>Tel.-Nr.</t>
  </si>
  <si>
    <t>E-Mail-Adresse</t>
  </si>
  <si>
    <t>Name WP / WPG</t>
  </si>
  <si>
    <t>Ort, Datum</t>
  </si>
  <si>
    <t>Unterschrift des gesetzlichen Vertreters des Krankenhausträgers</t>
  </si>
  <si>
    <t xml:space="preserve">Ausgleichsfonds nach § 17 a KHG </t>
  </si>
  <si>
    <t>(Muster 2)</t>
  </si>
  <si>
    <r>
      <rPr>
        <b/>
        <u/>
        <sz val="11"/>
        <rFont val="Calibri"/>
        <family val="2"/>
      </rPr>
      <t>Achtung</t>
    </r>
    <r>
      <rPr>
        <b/>
        <sz val="11"/>
        <rFont val="Calibri"/>
        <family val="2"/>
      </rPr>
      <t>: Bei den Korrekturfällen handelt es sich ausschließlich um die Fälle, für die der Ausbildungszuschlag zunächst an den Fonds abgeführt wurde, dieser aber endgültig nicht vereinnahmt werden konnte bzw. an die Kostenträger zurückerstattet wurde.</t>
    </r>
  </si>
  <si>
    <t xml:space="preserve">Nur die grau hinterlegten Felder können befüllt werden. </t>
  </si>
  <si>
    <r>
      <t>Hinweis</t>
    </r>
    <r>
      <rPr>
        <b/>
        <sz val="12"/>
        <color indexed="8"/>
        <rFont val="Calibri"/>
        <family val="2"/>
      </rPr>
      <t>:</t>
    </r>
  </si>
  <si>
    <r>
      <t xml:space="preserve">Aufstellung des </t>
    </r>
    <r>
      <rPr>
        <b/>
        <u/>
        <sz val="16"/>
        <color indexed="8"/>
        <rFont val="Calibri"/>
        <family val="2"/>
      </rPr>
      <t>nicht ausbildenden</t>
    </r>
    <r>
      <rPr>
        <b/>
        <sz val="16"/>
        <color indexed="8"/>
        <rFont val="Calibri"/>
        <family val="2"/>
      </rPr>
      <t xml:space="preserve"> Krankenhauses</t>
    </r>
  </si>
  <si>
    <t>Die der KGNW zu übersendende Aufstellung wurde im Formblatt elektronisch erfasst.</t>
  </si>
  <si>
    <r>
      <rPr>
        <b/>
        <sz val="12"/>
        <color indexed="10"/>
        <rFont val="Calibri"/>
        <family val="2"/>
      </rPr>
      <t xml:space="preserve">Das Excel-Tool dient der Datenerfassung und </t>
    </r>
    <r>
      <rPr>
        <b/>
        <u/>
        <sz val="12"/>
        <color indexed="10"/>
        <rFont val="Calibri"/>
        <family val="2"/>
      </rPr>
      <t>nicht</t>
    </r>
    <r>
      <rPr>
        <b/>
        <sz val="12"/>
        <color indexed="10"/>
        <rFont val="Calibri"/>
        <family val="2"/>
      </rPr>
      <t xml:space="preserve"> der Datenübermittlung an den Fondsverwalter! 
Bitte drucken Sie nach Beendigung der Dateneingabe das Muster zur weiteren Verwendung aus. 
</t>
    </r>
  </si>
  <si>
    <t>Ansprechpartner/-in für den Ausgleichsfonds in Ihrem Krankenhaus</t>
  </si>
  <si>
    <r>
      <rPr>
        <b/>
        <u/>
        <sz val="11"/>
        <color indexed="8"/>
        <rFont val="Calibri"/>
        <family val="2"/>
      </rPr>
      <t xml:space="preserve">Hinweis:
</t>
    </r>
    <r>
      <rPr>
        <b/>
        <sz val="11"/>
        <color indexed="8"/>
        <rFont val="Calibri"/>
        <family val="2"/>
      </rPr>
      <t>Die Beträge aus den Korrekturfällen der Vorjahre werden separat erstattet!</t>
    </r>
  </si>
  <si>
    <t>12.</t>
  </si>
  <si>
    <t>13.</t>
  </si>
  <si>
    <t>Die nachfolgende Aufstellung ist von Ihrem Abschlussprüfer zu bestätigen. Dieser erteilt in Erweiterung des Prüfungsauftrags einen gesonderten, der KGNW vorzulegenden Vermerk entsprechend § 17 a Abs. 7 Satz 2 KHG.</t>
  </si>
  <si>
    <r>
      <t xml:space="preserve"> - </t>
    </r>
    <r>
      <rPr>
        <b/>
        <u/>
        <sz val="11"/>
        <color indexed="8"/>
        <rFont val="Calibri"/>
        <family val="2"/>
      </rPr>
      <t>ohne</t>
    </r>
    <r>
      <rPr>
        <sz val="11"/>
        <color theme="1"/>
        <rFont val="Calibri"/>
        <family val="2"/>
        <scheme val="minor"/>
      </rPr>
      <t xml:space="preserve"> Erstattungsanspruch aus Korrektur Vorjahren (siehe nachfolgend 6. bis 13.) - </t>
    </r>
  </si>
  <si>
    <r>
      <rPr>
        <b/>
        <sz val="11"/>
        <color indexed="8"/>
        <rFont val="Calibri"/>
        <family val="2"/>
      </rPr>
      <t xml:space="preserve">Rechnerischer Saldo aus 1. und 4.; auszugleichen über den Ausgleichsfonds </t>
    </r>
    <r>
      <rPr>
        <sz val="11"/>
        <color theme="1"/>
        <rFont val="Calibri"/>
        <family val="2"/>
        <scheme val="minor"/>
      </rPr>
      <t xml:space="preserve">
(Forderung des Krankenhauses (./.) / Verbindlichkeit des Krankenhauses (+)
 - </t>
    </r>
    <r>
      <rPr>
        <b/>
        <u/>
        <sz val="11"/>
        <color indexed="8"/>
        <rFont val="Calibri"/>
        <family val="2"/>
      </rPr>
      <t>ohne</t>
    </r>
    <r>
      <rPr>
        <sz val="11"/>
        <color theme="1"/>
        <rFont val="Calibri"/>
        <family val="2"/>
        <scheme val="minor"/>
      </rPr>
      <t xml:space="preserve"> Erstattungsanspruch aus Korrektur Vorjahren (siehe nachfolgend 6. bis 13.) -</t>
    </r>
  </si>
  <si>
    <t xml:space="preserve">Vorjahr 2014
</t>
  </si>
  <si>
    <t>bei der Krankenhausgesellschaft NRW e.V. Humboldtstraße 31, 40237 Düsseldorf</t>
  </si>
  <si>
    <t xml:space="preserve">Vorjahr 2015
</t>
  </si>
  <si>
    <t>Wir bitten um Übersendung eines Originaldokuments!</t>
  </si>
  <si>
    <t xml:space="preserve">Vorjahr 2016
</t>
  </si>
  <si>
    <t>für das abgelaufene Budgetjahr 2018</t>
  </si>
  <si>
    <t>Aufstellung der in Rechnung gestellten Ausbildungszuschläge für das Jahr 2018</t>
  </si>
  <si>
    <t>Budgetjahr 2018</t>
  </si>
  <si>
    <t>Aufstellung
über die in Rechnung gestellten Ausbildungszuschläge 
für das Jahr 2018
für das Krankenhaus</t>
  </si>
  <si>
    <t>(Berechnung: Behandlungsfälle [2.] * Landeszuschlag) bei Aufnahmen in der Zeit vom
01.01. - 31.12.2018 einschließlich Jahresüberlieger 2018/2019</t>
  </si>
  <si>
    <t>Zahl aller zugrunde liegenden (voll- und teilstationären) Behandlungsfälle 2018 einschließlich Jahresüberlieger 2018/2019</t>
  </si>
  <si>
    <t xml:space="preserve">(optionale Angabe)
davon: Zahl der (voll- und teilstationären) Behandlungsfälle 2018, für die der in Rechnung gestellte Ausbildungszuschlag noch nicht vereinnahmt werden konnte
</t>
  </si>
  <si>
    <t>Für das Jahr 2018 abgeführter Gesamtbetrag an den Ausgleichsfonds
(i. d. R. 12 Monatsbeträge)</t>
  </si>
  <si>
    <t>In Vorjahren (hier: ausschließlich 2014) für voll- und teilstationäre Behandlungsfälle in Rechnung gestellte Ausbildungszuschläge, für die der zunächst abgeführte Ausbildungszuschlag endgültig im Jahr 2018 nicht vereinnahmt werden konnte bzw. an die Kostenträger zurückerstattet wurde.</t>
  </si>
  <si>
    <t>In Vorjahren (hier: ausschließlich 2015) für voll- und teilstationäre Behandlungsfälle in Rechnung gestellte Ausbildungszuschläge, für die der zunächst abgeführte Ausbildungszuschlag endgültig im Jahr 2018 nicht vereinnahmt werden konnte bzw. an die Kostenträger zurückerstattet wurde.</t>
  </si>
  <si>
    <t>In Vorjahren (hier: ausschließlich 2016) für voll- und teilstationäre Behandlungsfälle in Rechnung gestellte Ausbildungszuschläge, für die der zunächst abgeführte Ausbildungszuschlag endgültig im Jahr 2018 nicht vereinnahmt werden konnte bzw. an die Kostenträger zurückerstattet wurde.</t>
  </si>
  <si>
    <t>Abschlussprüfer/-in für das Jahr 2018</t>
  </si>
  <si>
    <t xml:space="preserve">Vorjahr 2017
</t>
  </si>
  <si>
    <t>In Vorjahren (hier: ausschließlich 2017) für voll- und teilstationäre Behandlungsfälle in Rechnung gestellte Ausbildungszuschläge, für die der zunächst abgeführte Ausbildungszuschlag endgültig im Jahr 2018 nicht vereinnahmt werden konnte bzw. an die Kostenträger zurückerstattet wurde.</t>
  </si>
  <si>
    <t>(Bereits im Vorjahr gemeldete Korrekturfälle für das Jahr 2016 dürfen nicht erneut angegeben werden!)</t>
  </si>
  <si>
    <t>(Bereits in Vorjahren gemeldete Korrekturfälle für das Jahr 2015 dürfen nicht erneut angegeben werden!)</t>
  </si>
  <si>
    <t>Korrektur der Fallzahl- und Erlösangaben aus Vorjahren (2014, 2015, 2016 und 2017)</t>
  </si>
  <si>
    <t>WICHTIG: Ansprüche an die Verbände der Kostenträger aus Korrekturen für das Jahr 2014 (bzw. dem Ausgleichsverfahren 2015) werden nach den getroffenen Vereinbarungen mit Abschluss des hiermit stattfindenden Ausgleichsverfahrens 2018 verjähren. Die KGNW als Verwalter des Ausgleichsfonds kann daher nächstes Jahr im Ausgleichsverfahren 2019 (Budgetjahr 2019) keine Korrekturen für 2014 mehr akzeptieren. Ein entsprechendes Feld im Muster wird nicht mehr vorhanden sein. Sollte in einzelnen Fällen aufgrund eines anhängigen Gerichtsverfahrens die Verjährung gehemmt sein, müssten spätere Korrekturen gesondert bei der KGNW eingereicht und begründet werden.</t>
  </si>
  <si>
    <t>(Bereits in Vorjahren gemeldete Korrekturfälle für das Jahr 2014 dürfen nicht erneut angegeben werden!)</t>
  </si>
  <si>
    <t xml:space="preserve">Erlöse aus dem abgerechneten landeseinheitlichen Ausbildungszuschlag 2018 in Höhe von 87,86 € 
</t>
  </si>
  <si>
    <t>(Verprobung: 
Erlöse aus dem abgerechneten landeseinheitlichen Ausbildungszuschlag - einschließlich Jahresüberlieger 2018/2019 - dividiert durch den Zuschlag in Höhe von 87,86 €)</t>
  </si>
  <si>
    <t>Rechnerischer Erstattungsanspruch aus Korrektur des Vorjahres
Berechnung: 
Fälle (aus 12.) * Ausbildungszuschlag 2017 (84,14 €)
(separate Forderung des Krankenhauses = (./.) - Eintrag)</t>
  </si>
  <si>
    <t>Rechnerischer Erstattungsanspruch aus zusätzlichen Korrekturen des Vorjahres
Berechnung: 
Fälle (aus 10.) * Ausbildungszuschlag 2016 (82,30 €)
(separate Forderung des Krankenhauses = (./.) - Eintrag)</t>
  </si>
  <si>
    <t>Rechnerischer Erstattungsanspruch aus zusätzlichen Korrekturen des Vorjahres
Berechnung: 
Fälle (aus 8.) * Ausbildungszuschlag 2015 (80,98 €)
(separate Forderung des Krankenhauses = (./.) - Eintrag)</t>
  </si>
  <si>
    <t>Rechnerischer Erstattungsanspruch aus zusätzlichen Korrekturen des Vorjahres
Berechnung: 
Fälle (aus 6.) * Ausbildungszuschlag 2014 (78,25 €)
(separate Forderung des Krankenhauses = (./.) - Eintrag)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</si>
</sst>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1]_-;\-* #,##0.00\ [$€-1]_-;_-* &quot;-&quot;??\ [$€-1]_-"/>
    <numFmt numFmtId="165" formatCode="#,###&quot; Fälle&quot;"/>
    <numFmt numFmtId="166" formatCode="#,##0.00\ &quot;€&quot;"/>
  </numFmts>
  <fonts count="46" x14ac:knownFonts="1">
    <font>
      <sz val="11"/>
      <color theme="1"/>
      <name val="Calibri"/>
      <family val="2"/>
      <scheme val="minor"/>
    </font>
    <font>
      <b/>
      <sz val="11"/>
      <color indexed="8"/>
      <name val="Calibri"/>
      <family val="2"/>
    </font>
    <font>
      <b/>
      <sz val="11"/>
      <name val="Calibri"/>
      <family val="2"/>
    </font>
    <font>
      <u/>
      <sz val="11"/>
      <color indexed="8"/>
      <name val="Calibri"/>
      <family val="2"/>
    </font>
    <font>
      <b/>
      <sz val="12"/>
      <color indexed="8"/>
      <name val="Calibri"/>
      <family val="2"/>
    </font>
    <font>
      <b/>
      <u/>
      <sz val="11"/>
      <color indexed="8"/>
      <name val="Calibri"/>
      <family val="2"/>
    </font>
    <font>
      <sz val="10"/>
      <name val="Arial"/>
      <family val="2"/>
    </font>
    <font>
      <b/>
      <u/>
      <sz val="11"/>
      <name val="Calibri"/>
      <family val="2"/>
    </font>
    <font>
      <b/>
      <sz val="16"/>
      <color indexed="8"/>
      <name val="Calibri"/>
      <family val="2"/>
    </font>
    <font>
      <b/>
      <u/>
      <sz val="16"/>
      <color indexed="8"/>
      <name val="Calibri"/>
      <family val="2"/>
    </font>
    <font>
      <b/>
      <sz val="12"/>
      <color indexed="10"/>
      <name val="Calibri"/>
      <family val="2"/>
    </font>
    <font>
      <b/>
      <u/>
      <sz val="12"/>
      <color indexed="10"/>
      <name val="Calibri"/>
      <family val="2"/>
    </font>
    <font>
      <sz val="11"/>
      <name val="Calibri"/>
      <family val="2"/>
    </font>
    <font>
      <sz val="11"/>
      <color theme="1"/>
      <name val="Calibri"/>
      <family val="2"/>
      <scheme val="minor"/>
    </font>
    <font>
      <b/>
      <sz val="11"/>
      <color theme="1"/>
      <name val="Calibri"/>
      <family val="2"/>
      <scheme val="minor"/>
    </font>
    <font>
      <u/>
      <sz val="11"/>
      <color theme="10"/>
      <name val="Calibri"/>
      <family val="2"/>
    </font>
    <font>
      <sz val="11"/>
      <name val="Calibri"/>
      <family val="2"/>
      <scheme val="minor"/>
    </font>
    <font>
      <b/>
      <sz val="11"/>
      <name val="Calibri"/>
      <family val="2"/>
      <scheme val="minor"/>
    </font>
    <font>
      <b/>
      <sz val="12"/>
      <color rgb="FF0070C0"/>
      <name val="Calibri"/>
      <family val="2"/>
      <scheme val="minor"/>
    </font>
    <font>
      <b/>
      <sz val="11"/>
      <color rgb="FF0070C0"/>
      <name val="Calibri"/>
      <family val="2"/>
      <scheme val="minor"/>
    </font>
    <font>
      <b/>
      <sz val="11"/>
      <color rgb="FFFF0000"/>
      <name val="Calibri"/>
      <family val="2"/>
      <scheme val="minor"/>
    </font>
    <font>
      <b/>
      <i/>
      <u/>
      <sz val="12"/>
      <color theme="1"/>
      <name val="Calibri"/>
      <family val="2"/>
      <scheme val="minor"/>
    </font>
    <font>
      <b/>
      <u/>
      <sz val="11"/>
      <color theme="1"/>
      <name val="Calibri"/>
      <family val="2"/>
      <scheme val="minor"/>
    </font>
    <font>
      <b/>
      <sz val="10"/>
      <color theme="1"/>
      <name val="Century Gothic"/>
      <family val="2"/>
    </font>
    <font>
      <sz val="8"/>
      <color theme="1"/>
      <name val="Calibri"/>
      <family val="2"/>
      <scheme val="minor"/>
    </font>
    <font>
      <sz val="12"/>
      <color theme="1"/>
      <name val="Calibri"/>
      <family val="2"/>
      <scheme val="minor"/>
    </font>
    <font>
      <b/>
      <sz val="11"/>
      <color rgb="FF000000"/>
      <name val="Calibri"/>
      <family val="2"/>
      <scheme val="minor"/>
    </font>
    <font>
      <b/>
      <u/>
      <sz val="12"/>
      <color rgb="FF000000"/>
      <name val="Calibri"/>
      <family val="2"/>
      <scheme val="minor"/>
    </font>
    <font>
      <b/>
      <sz val="11"/>
      <color rgb="FFC00000"/>
      <name val="Calibri"/>
      <family val="2"/>
      <scheme val="minor"/>
    </font>
    <font>
      <b/>
      <u/>
      <sz val="11"/>
      <color rgb="FF0070C0"/>
      <name val="Calibri"/>
      <family val="2"/>
      <scheme val="minor"/>
    </font>
    <font>
      <b/>
      <sz val="12"/>
      <name val="Calibri"/>
      <family val="2"/>
      <scheme val="minor"/>
    </font>
    <font>
      <b/>
      <sz val="11"/>
      <color rgb="FF2730E9"/>
      <name val="Calibri"/>
      <family val="2"/>
      <scheme val="minor"/>
    </font>
    <font>
      <b/>
      <sz val="10"/>
      <color theme="1"/>
      <name val="Calibri"/>
      <family val="2"/>
      <scheme val="minor"/>
    </font>
    <font>
      <b/>
      <sz val="9"/>
      <name val="Calibri"/>
      <family val="2"/>
      <scheme val="minor"/>
    </font>
    <font>
      <b/>
      <u/>
      <sz val="12"/>
      <color rgb="FF0070C0"/>
      <name val="Calibri"/>
      <family val="2"/>
      <scheme val="minor"/>
    </font>
    <font>
      <b/>
      <u/>
      <sz val="12"/>
      <color rgb="FF2730E9"/>
      <name val="Calibri"/>
      <family val="2"/>
      <scheme val="minor"/>
    </font>
    <font>
      <sz val="11"/>
      <color rgb="FF2730E9"/>
      <name val="Calibri"/>
      <family val="2"/>
      <scheme val="minor"/>
    </font>
    <font>
      <b/>
      <sz val="16"/>
      <color rgb="FF000000"/>
      <name val="Calibri"/>
      <family val="2"/>
      <scheme val="minor"/>
    </font>
    <font>
      <b/>
      <sz val="12"/>
      <color rgb="FFFF0000"/>
      <name val="Calibri"/>
      <family val="2"/>
      <scheme val="minor"/>
    </font>
    <font>
      <b/>
      <sz val="12"/>
      <color rgb="FFC00000"/>
      <name val="Calibri"/>
      <family val="2"/>
      <scheme val="minor"/>
    </font>
    <font>
      <b/>
      <sz val="12"/>
      <color theme="1"/>
      <name val="Calibri"/>
      <family val="2"/>
      <scheme val="minor"/>
    </font>
    <font>
      <sz val="7"/>
      <color theme="1"/>
      <name val="Calibri"/>
      <family val="2"/>
      <scheme val="minor"/>
    </font>
    <font>
      <b/>
      <u/>
      <sz val="11"/>
      <color theme="10"/>
      <name val="Calibri"/>
      <family val="2"/>
      <scheme val="minor"/>
    </font>
    <font>
      <b/>
      <u/>
      <sz val="11"/>
      <color rgb="FF2730E9"/>
      <name val="Calibri"/>
      <family val="2"/>
      <scheme val="minor"/>
    </font>
    <font>
      <b/>
      <sz val="16"/>
      <color theme="1"/>
      <name val="Calibri"/>
      <family val="2"/>
      <scheme val="minor"/>
    </font>
    <font>
      <b/>
      <u/>
      <sz val="12"/>
      <color theme="10"/>
      <name val="Calibri"/>
      <family val="2"/>
    </font>
  </fonts>
  <fills count="5">
    <fill>
      <patternFill patternType="none"/>
    </fill>
    <fill>
      <patternFill patternType="gray125"/>
    </fill>
    <fill>
      <patternFill patternType="solid">
        <fgColor theme="4" tint="0.79998168889431442"/>
        <bgColor indexed="65"/>
      </patternFill>
    </fill>
    <fill>
      <patternFill patternType="solid">
        <fgColor theme="0"/>
        <bgColor indexed="64"/>
      </patternFill>
    </fill>
    <fill>
      <patternFill patternType="solid">
        <fgColor theme="0" tint="-4.9989318521683403E-2"/>
        <bgColor indexed="64"/>
      </patternFill>
    </fill>
  </fills>
  <borders count="14">
    <border>
      <left/>
      <right/>
      <top/>
      <bottom/>
      <diagonal/>
    </border>
    <border>
      <left style="dotted">
        <color indexed="64"/>
      </left>
      <right style="dotted">
        <color indexed="64"/>
      </right>
      <top style="dotted">
        <color indexed="64"/>
      </top>
      <bottom style="dotted">
        <color indexed="64"/>
      </bottom>
      <diagonal/>
    </border>
    <border>
      <left/>
      <right style="dotted">
        <color indexed="64"/>
      </right>
      <top style="dotted">
        <color indexed="64"/>
      </top>
      <bottom style="dotted">
        <color indexed="64"/>
      </bottom>
      <diagonal/>
    </border>
    <border>
      <left style="dotted">
        <color indexed="64"/>
      </left>
      <right/>
      <top style="dotted">
        <color indexed="64"/>
      </top>
      <bottom style="dotted">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hair">
        <color indexed="64"/>
      </top>
      <bottom/>
      <diagonal/>
    </border>
    <border>
      <left/>
      <right/>
      <top style="thin">
        <color theme="0" tint="-0.34998626667073579"/>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s>
  <cellStyleXfs count="4">
    <xf numFmtId="0" fontId="0" fillId="0" borderId="0"/>
    <xf numFmtId="0" fontId="13" fillId="2" borderId="0" applyNumberFormat="0" applyBorder="0" applyAlignment="0" applyProtection="0"/>
    <xf numFmtId="164" fontId="6" fillId="0" borderId="0" applyFont="0" applyFill="0" applyBorder="0" applyAlignment="0" applyProtection="0"/>
    <xf numFmtId="0" fontId="15" fillId="0" borderId="0" applyNumberFormat="0" applyFill="0" applyBorder="0" applyAlignment="0" applyProtection="0">
      <alignment vertical="top"/>
      <protection locked="0"/>
    </xf>
  </cellStyleXfs>
  <cellXfs count="129">
    <xf numFmtId="0" fontId="0" fillId="0" borderId="0" xfId="0"/>
    <xf numFmtId="0" fontId="16" fillId="3" borderId="0" xfId="0" applyFont="1" applyFill="1" applyAlignment="1">
      <alignment vertical="center"/>
    </xf>
    <xf numFmtId="0" fontId="13" fillId="3" borderId="0" xfId="1" applyFont="1" applyFill="1" applyBorder="1" applyAlignment="1">
      <alignment horizontal="center" vertical="center"/>
    </xf>
    <xf numFmtId="0" fontId="16" fillId="0" borderId="0" xfId="0" applyFont="1" applyFill="1" applyAlignment="1">
      <alignment vertical="center"/>
    </xf>
    <xf numFmtId="0" fontId="14" fillId="3" borderId="0" xfId="1" applyFont="1" applyFill="1" applyBorder="1" applyAlignment="1">
      <alignment horizontal="center" vertical="center"/>
    </xf>
    <xf numFmtId="0" fontId="16" fillId="3" borderId="0" xfId="0" applyFont="1" applyFill="1" applyAlignment="1">
      <alignment vertical="top"/>
    </xf>
    <xf numFmtId="0" fontId="13" fillId="3" borderId="0" xfId="1" applyFont="1" applyFill="1" applyBorder="1" applyAlignment="1">
      <alignment vertical="top"/>
    </xf>
    <xf numFmtId="0" fontId="13" fillId="3" borderId="0" xfId="1" applyFont="1" applyFill="1" applyBorder="1" applyAlignment="1">
      <alignment horizontal="left" vertical="top"/>
    </xf>
    <xf numFmtId="0" fontId="16" fillId="0" borderId="0" xfId="0" applyFont="1" applyFill="1" applyAlignment="1">
      <alignment vertical="top"/>
    </xf>
    <xf numFmtId="0" fontId="0" fillId="3" borderId="0" xfId="0" applyFill="1" applyAlignment="1">
      <alignment horizontal="center" vertical="top" wrapText="1"/>
    </xf>
    <xf numFmtId="0" fontId="13" fillId="3" borderId="0" xfId="1" applyFont="1" applyFill="1" applyBorder="1" applyAlignment="1">
      <alignment horizontal="right" vertical="top"/>
    </xf>
    <xf numFmtId="0" fontId="17" fillId="3" borderId="0" xfId="0" applyFont="1" applyFill="1" applyAlignment="1">
      <alignment vertical="top"/>
    </xf>
    <xf numFmtId="0" fontId="18" fillId="3" borderId="0" xfId="1" applyFont="1" applyFill="1" applyBorder="1" applyAlignment="1">
      <alignment vertical="top"/>
    </xf>
    <xf numFmtId="0" fontId="18" fillId="3" borderId="0" xfId="1" applyFont="1" applyFill="1" applyBorder="1" applyAlignment="1">
      <alignment horizontal="left" vertical="top"/>
    </xf>
    <xf numFmtId="0" fontId="17" fillId="0" borderId="0" xfId="0" applyFont="1" applyFill="1" applyAlignment="1">
      <alignment vertical="top"/>
    </xf>
    <xf numFmtId="0" fontId="13" fillId="3" borderId="0" xfId="1" applyFont="1" applyFill="1" applyBorder="1" applyAlignment="1">
      <alignment vertical="center"/>
    </xf>
    <xf numFmtId="0" fontId="19" fillId="3" borderId="0" xfId="1" applyFont="1" applyFill="1" applyBorder="1" applyAlignment="1">
      <alignment horizontal="left" vertical="top"/>
    </xf>
    <xf numFmtId="0" fontId="19" fillId="3" borderId="0" xfId="1" applyFont="1" applyFill="1" applyBorder="1" applyAlignment="1">
      <alignment vertical="top"/>
    </xf>
    <xf numFmtId="0" fontId="13" fillId="3" borderId="0" xfId="1" applyFont="1" applyFill="1" applyBorder="1" applyAlignment="1">
      <alignment horizontal="left" vertical="center"/>
    </xf>
    <xf numFmtId="164" fontId="13" fillId="3" borderId="0" xfId="1" applyNumberFormat="1" applyFont="1" applyFill="1" applyBorder="1" applyAlignment="1">
      <alignment horizontal="right" vertical="top"/>
    </xf>
    <xf numFmtId="0" fontId="20" fillId="0" borderId="0" xfId="0" applyFont="1" applyFill="1" applyAlignment="1">
      <alignment vertical="center"/>
    </xf>
    <xf numFmtId="0" fontId="17" fillId="3" borderId="0" xfId="0" applyFont="1" applyFill="1" applyAlignment="1">
      <alignment vertical="center"/>
    </xf>
    <xf numFmtId="0" fontId="14" fillId="3" borderId="0" xfId="1" applyFont="1" applyFill="1" applyBorder="1" applyAlignment="1">
      <alignment vertical="center"/>
    </xf>
    <xf numFmtId="166" fontId="14" fillId="3" borderId="1" xfId="1" applyNumberFormat="1" applyFont="1" applyFill="1" applyBorder="1" applyAlignment="1">
      <alignment horizontal="right" vertical="center"/>
    </xf>
    <xf numFmtId="0" fontId="17" fillId="0" borderId="0" xfId="0" applyFont="1" applyFill="1" applyAlignment="1">
      <alignment vertical="center"/>
    </xf>
    <xf numFmtId="0" fontId="21" fillId="3" borderId="0" xfId="1" applyFont="1" applyFill="1" applyBorder="1" applyAlignment="1">
      <alignment horizontal="left" vertical="top"/>
    </xf>
    <xf numFmtId="0" fontId="14" fillId="3" borderId="0" xfId="1" applyFont="1" applyFill="1" applyBorder="1" applyAlignment="1">
      <alignment horizontal="left" vertical="top"/>
    </xf>
    <xf numFmtId="0" fontId="19" fillId="3" borderId="0" xfId="1" applyFont="1" applyFill="1" applyBorder="1" applyAlignment="1">
      <alignment vertical="top" wrapText="1"/>
    </xf>
    <xf numFmtId="0" fontId="22" fillId="3" borderId="0" xfId="1" applyFont="1" applyFill="1" applyBorder="1" applyAlignment="1">
      <alignment horizontal="left" vertical="top" wrapText="1"/>
    </xf>
    <xf numFmtId="0" fontId="14" fillId="3" borderId="9" xfId="1" applyFont="1" applyFill="1" applyBorder="1" applyAlignment="1">
      <alignment vertical="center"/>
    </xf>
    <xf numFmtId="0" fontId="13" fillId="3" borderId="0" xfId="1" applyFont="1" applyFill="1" applyAlignment="1">
      <alignment vertical="top"/>
    </xf>
    <xf numFmtId="0" fontId="13" fillId="3" borderId="0" xfId="1" applyFont="1" applyFill="1" applyAlignment="1">
      <alignment horizontal="left" vertical="top"/>
    </xf>
    <xf numFmtId="0" fontId="13" fillId="3" borderId="0" xfId="1" applyFont="1" applyFill="1" applyAlignment="1">
      <alignment horizontal="center" vertical="top"/>
    </xf>
    <xf numFmtId="0" fontId="13" fillId="0" borderId="0" xfId="1" applyFont="1" applyFill="1" applyAlignment="1">
      <alignment vertical="top"/>
    </xf>
    <xf numFmtId="0" fontId="13" fillId="0" borderId="0" xfId="1" applyFont="1" applyFill="1" applyAlignment="1">
      <alignment horizontal="left" vertical="top"/>
    </xf>
    <xf numFmtId="0" fontId="13" fillId="0" borderId="0" xfId="1" applyFont="1" applyFill="1" applyBorder="1" applyAlignment="1">
      <alignment horizontal="right" vertical="top"/>
    </xf>
    <xf numFmtId="0" fontId="14" fillId="3" borderId="2" xfId="1" applyFont="1" applyFill="1" applyBorder="1" applyAlignment="1">
      <alignment horizontal="right" vertical="center"/>
    </xf>
    <xf numFmtId="0" fontId="14" fillId="3" borderId="3" xfId="1" applyFont="1" applyFill="1" applyBorder="1" applyAlignment="1">
      <alignment horizontal="right" vertical="center"/>
    </xf>
    <xf numFmtId="0" fontId="14" fillId="3" borderId="0" xfId="1" applyFont="1" applyFill="1" applyBorder="1" applyAlignment="1">
      <alignment horizontal="right" vertical="center"/>
    </xf>
    <xf numFmtId="0" fontId="13" fillId="3" borderId="0" xfId="1" applyFont="1" applyFill="1" applyBorder="1" applyAlignment="1">
      <alignment horizontal="left" vertical="top" wrapText="1"/>
    </xf>
    <xf numFmtId="0" fontId="13" fillId="3" borderId="0" xfId="1" applyFont="1" applyFill="1" applyBorder="1" applyAlignment="1">
      <alignment horizontal="justify" vertical="top" wrapText="1"/>
    </xf>
    <xf numFmtId="0" fontId="14" fillId="3" borderId="0" xfId="0" applyFont="1" applyFill="1" applyBorder="1" applyAlignment="1">
      <alignment horizontal="center" vertical="center" wrapText="1"/>
    </xf>
    <xf numFmtId="0" fontId="13" fillId="3" borderId="0" xfId="1" applyFont="1" applyFill="1" applyBorder="1" applyAlignment="1">
      <alignment horizontal="justify" vertical="top" wrapText="1"/>
    </xf>
    <xf numFmtId="0" fontId="14" fillId="3" borderId="0" xfId="1" applyFont="1" applyFill="1" applyBorder="1" applyAlignment="1">
      <alignment vertical="top"/>
    </xf>
    <xf numFmtId="0" fontId="13" fillId="3" borderId="0" xfId="1" applyFont="1" applyFill="1" applyBorder="1" applyAlignment="1">
      <alignment vertical="center"/>
    </xf>
    <xf numFmtId="0" fontId="23" fillId="3" borderId="0" xfId="0" applyFont="1" applyFill="1" applyAlignment="1">
      <alignment wrapText="1"/>
    </xf>
    <xf numFmtId="0" fontId="0" fillId="3" borderId="0" xfId="0" applyFill="1"/>
    <xf numFmtId="0" fontId="0" fillId="3" borderId="4" xfId="0" applyFill="1" applyBorder="1"/>
    <xf numFmtId="0" fontId="24" fillId="0" borderId="0" xfId="0" applyFont="1"/>
    <xf numFmtId="0" fontId="14" fillId="0" borderId="0" xfId="0" applyFont="1"/>
    <xf numFmtId="0" fontId="25" fillId="3" borderId="0" xfId="1" applyFont="1" applyFill="1" applyBorder="1" applyAlignment="1">
      <alignment horizontal="justify" vertical="top" wrapText="1"/>
    </xf>
    <xf numFmtId="0" fontId="0" fillId="0" borderId="0" xfId="0" applyFont="1"/>
    <xf numFmtId="0" fontId="0" fillId="3" borderId="0" xfId="0" applyFont="1" applyFill="1"/>
    <xf numFmtId="0" fontId="0" fillId="0" borderId="0" xfId="0" applyFont="1" applyAlignment="1">
      <alignment vertical="center"/>
    </xf>
    <xf numFmtId="0" fontId="26" fillId="3" borderId="0" xfId="0" applyFont="1" applyFill="1" applyAlignment="1">
      <alignment horizontal="justify"/>
    </xf>
    <xf numFmtId="0" fontId="20" fillId="3" borderId="0" xfId="1" applyFont="1" applyFill="1" applyBorder="1" applyAlignment="1">
      <alignment horizontal="right" vertical="center"/>
    </xf>
    <xf numFmtId="0" fontId="27" fillId="3" borderId="0" xfId="0" applyFont="1" applyFill="1" applyAlignment="1">
      <alignment horizontal="justify"/>
    </xf>
    <xf numFmtId="0" fontId="28" fillId="0" borderId="0" xfId="0" applyFont="1"/>
    <xf numFmtId="0" fontId="13" fillId="3" borderId="0" xfId="1" applyFont="1" applyFill="1" applyBorder="1" applyAlignment="1">
      <alignment horizontal="left" vertical="top" wrapText="1"/>
    </xf>
    <xf numFmtId="0" fontId="13" fillId="3" borderId="0" xfId="1" applyFont="1" applyFill="1" applyBorder="1" applyAlignment="1">
      <alignment horizontal="left" vertical="top" wrapText="1"/>
    </xf>
    <xf numFmtId="0" fontId="13" fillId="3" borderId="0" xfId="1" applyFont="1" applyFill="1" applyBorder="1" applyAlignment="1">
      <alignment horizontal="right" vertical="top"/>
    </xf>
    <xf numFmtId="0" fontId="29" fillId="3" borderId="0" xfId="1" applyFont="1" applyFill="1" applyBorder="1" applyAlignment="1">
      <alignment vertical="center" wrapText="1"/>
    </xf>
    <xf numFmtId="166" fontId="14" fillId="3" borderId="0" xfId="1" applyNumberFormat="1" applyFont="1" applyFill="1" applyBorder="1" applyAlignment="1">
      <alignment horizontal="right" vertical="center"/>
    </xf>
    <xf numFmtId="0" fontId="13" fillId="3" borderId="0" xfId="1" applyFont="1" applyFill="1" applyBorder="1" applyAlignment="1">
      <alignment horizontal="right" vertical="center"/>
    </xf>
    <xf numFmtId="0" fontId="23" fillId="3" borderId="0" xfId="0" applyFont="1" applyFill="1" applyBorder="1" applyAlignment="1">
      <alignment wrapText="1"/>
    </xf>
    <xf numFmtId="0" fontId="29" fillId="3" borderId="0" xfId="1" applyFont="1" applyFill="1" applyBorder="1" applyAlignment="1">
      <alignment horizontal="left" vertical="center" wrapText="1"/>
    </xf>
    <xf numFmtId="0" fontId="16" fillId="3" borderId="0" xfId="1" applyFont="1" applyFill="1" applyBorder="1" applyAlignment="1">
      <alignment horizontal="left" vertical="center" wrapText="1"/>
    </xf>
    <xf numFmtId="0" fontId="0" fillId="3" borderId="0" xfId="0" applyFill="1" applyAlignment="1">
      <alignment horizontal="left"/>
    </xf>
    <xf numFmtId="0" fontId="14" fillId="3" borderId="0" xfId="1" applyFont="1" applyFill="1" applyBorder="1" applyAlignment="1">
      <alignment horizontal="left" vertical="top" wrapText="1"/>
    </xf>
    <xf numFmtId="0" fontId="16" fillId="3" borderId="0" xfId="0" applyFont="1" applyFill="1" applyAlignment="1">
      <alignment horizontal="left" vertical="top"/>
    </xf>
    <xf numFmtId="0" fontId="16" fillId="0" borderId="0" xfId="0" applyFont="1" applyFill="1" applyAlignment="1">
      <alignment horizontal="left" vertical="top"/>
    </xf>
    <xf numFmtId="1" fontId="30" fillId="4" borderId="10" xfId="0" applyNumberFormat="1" applyFont="1" applyFill="1" applyBorder="1" applyAlignment="1">
      <alignment horizontal="center" vertical="center"/>
    </xf>
    <xf numFmtId="164" fontId="14" fillId="4" borderId="1" xfId="1" applyNumberFormat="1" applyFont="1" applyFill="1" applyBorder="1" applyAlignment="1">
      <alignment horizontal="right" vertical="center"/>
    </xf>
    <xf numFmtId="165" fontId="14" fillId="4" borderId="10" xfId="1" applyNumberFormat="1" applyFont="1" applyFill="1" applyBorder="1" applyAlignment="1">
      <alignment horizontal="right" vertical="center"/>
    </xf>
    <xf numFmtId="166" fontId="14" fillId="4" borderId="10" xfId="1" applyNumberFormat="1" applyFont="1" applyFill="1" applyBorder="1" applyAlignment="1">
      <alignment horizontal="right" vertical="center"/>
    </xf>
    <xf numFmtId="0" fontId="13" fillId="3" borderId="0" xfId="1" applyFont="1" applyFill="1" applyBorder="1" applyAlignment="1">
      <alignment vertical="top"/>
    </xf>
    <xf numFmtId="0" fontId="29" fillId="3" borderId="0" xfId="1" applyFont="1" applyFill="1" applyBorder="1" applyAlignment="1">
      <alignment vertical="top"/>
    </xf>
    <xf numFmtId="0" fontId="14" fillId="3" borderId="0" xfId="1" applyFont="1" applyFill="1" applyBorder="1" applyAlignment="1">
      <alignment horizontal="right" vertical="top"/>
    </xf>
    <xf numFmtId="0" fontId="31" fillId="3" borderId="0" xfId="0" applyFont="1" applyFill="1" applyAlignment="1">
      <alignment vertical="top"/>
    </xf>
    <xf numFmtId="0" fontId="31" fillId="3" borderId="0" xfId="1" applyFont="1" applyFill="1" applyBorder="1" applyAlignment="1">
      <alignment vertical="top"/>
    </xf>
    <xf numFmtId="0" fontId="32" fillId="0" borderId="0" xfId="0" applyFont="1"/>
    <xf numFmtId="0" fontId="33" fillId="3" borderId="0" xfId="0" applyFont="1" applyFill="1" applyBorder="1" applyAlignment="1">
      <alignment horizontal="center" vertical="center"/>
    </xf>
    <xf numFmtId="0" fontId="20" fillId="3" borderId="0" xfId="1" applyFont="1" applyFill="1" applyBorder="1" applyAlignment="1">
      <alignment vertical="center"/>
    </xf>
    <xf numFmtId="0" fontId="34" fillId="0" borderId="0" xfId="1" applyFont="1" applyFill="1" applyBorder="1" applyAlignment="1"/>
    <xf numFmtId="0" fontId="35" fillId="0" borderId="0" xfId="1" applyFont="1" applyFill="1" applyBorder="1" applyAlignment="1"/>
    <xf numFmtId="0" fontId="36" fillId="0" borderId="0" xfId="1" applyFont="1" applyFill="1" applyBorder="1" applyAlignment="1">
      <alignment horizontal="right"/>
    </xf>
    <xf numFmtId="0" fontId="16" fillId="0" borderId="0" xfId="0" applyFont="1" applyFill="1" applyAlignment="1"/>
    <xf numFmtId="0" fontId="26" fillId="3" borderId="0" xfId="0" applyFont="1" applyFill="1" applyAlignment="1">
      <alignment horizontal="left"/>
    </xf>
    <xf numFmtId="0" fontId="37" fillId="3" borderId="0" xfId="0" applyFont="1" applyFill="1" applyAlignment="1">
      <alignment horizontal="center"/>
    </xf>
    <xf numFmtId="0" fontId="26" fillId="3" borderId="0" xfId="0" applyFont="1" applyFill="1" applyAlignment="1"/>
    <xf numFmtId="0" fontId="38" fillId="3" borderId="0" xfId="1" applyFont="1" applyFill="1" applyBorder="1" applyAlignment="1">
      <alignment horizontal="left" vertical="top" wrapText="1"/>
    </xf>
    <xf numFmtId="0" fontId="39" fillId="3" borderId="0" xfId="1" applyFont="1" applyFill="1" applyBorder="1" applyAlignment="1">
      <alignment horizontal="left" vertical="top" wrapText="1"/>
    </xf>
    <xf numFmtId="0" fontId="41" fillId="3" borderId="0" xfId="0" applyFont="1" applyFill="1" applyAlignment="1">
      <alignment horizontal="left"/>
    </xf>
    <xf numFmtId="0" fontId="40" fillId="3" borderId="0" xfId="1" applyFont="1" applyFill="1" applyBorder="1" applyAlignment="1">
      <alignment horizontal="center" vertical="top" wrapText="1"/>
    </xf>
    <xf numFmtId="0" fontId="25" fillId="3" borderId="0" xfId="1" applyFont="1" applyFill="1" applyBorder="1" applyAlignment="1">
      <alignment horizontal="left" vertical="top" wrapText="1"/>
    </xf>
    <xf numFmtId="0" fontId="0" fillId="0" borderId="5" xfId="0" applyFill="1" applyBorder="1" applyAlignment="1">
      <alignment horizontal="center" vertical="center"/>
    </xf>
    <xf numFmtId="0" fontId="0" fillId="0" borderId="6" xfId="0" applyFont="1" applyFill="1" applyBorder="1" applyAlignment="1">
      <alignment horizontal="center" vertical="center"/>
    </xf>
    <xf numFmtId="0" fontId="0" fillId="0" borderId="7" xfId="0" applyFont="1" applyFill="1" applyBorder="1" applyAlignment="1">
      <alignment horizontal="center" vertical="center"/>
    </xf>
    <xf numFmtId="0" fontId="42" fillId="3" borderId="0" xfId="3" applyFont="1" applyFill="1" applyAlignment="1" applyProtection="1">
      <alignment horizontal="center"/>
    </xf>
    <xf numFmtId="0" fontId="45" fillId="4" borderId="11" xfId="3" applyFont="1" applyFill="1" applyBorder="1" applyAlignment="1" applyProtection="1">
      <alignment horizontal="left" vertical="center" wrapText="1"/>
    </xf>
    <xf numFmtId="0" fontId="40" fillId="4" borderId="12" xfId="0" applyFont="1" applyFill="1" applyBorder="1" applyAlignment="1">
      <alignment horizontal="left" vertical="center" wrapText="1"/>
    </xf>
    <xf numFmtId="0" fontId="40" fillId="4" borderId="13" xfId="0" applyFont="1" applyFill="1" applyBorder="1" applyAlignment="1">
      <alignment horizontal="left" vertical="center" wrapText="1"/>
    </xf>
    <xf numFmtId="0" fontId="14" fillId="3" borderId="0" xfId="1" applyFont="1" applyFill="1" applyBorder="1" applyAlignment="1">
      <alignment horizontal="left" vertical="top" wrapText="1"/>
    </xf>
    <xf numFmtId="0" fontId="13" fillId="3" borderId="0" xfId="1" applyFont="1" applyFill="1" applyBorder="1" applyAlignment="1">
      <alignment horizontal="left" vertical="top" wrapText="1"/>
    </xf>
    <xf numFmtId="0" fontId="12" fillId="3" borderId="5" xfId="1" applyFont="1" applyFill="1" applyBorder="1" applyAlignment="1">
      <alignment horizontal="left" vertical="center" wrapText="1"/>
    </xf>
    <xf numFmtId="0" fontId="16" fillId="3" borderId="6" xfId="1" applyFont="1" applyFill="1" applyBorder="1" applyAlignment="1">
      <alignment horizontal="left" vertical="center" wrapText="1"/>
    </xf>
    <xf numFmtId="0" fontId="16" fillId="3" borderId="7" xfId="1" applyFont="1" applyFill="1" applyBorder="1" applyAlignment="1">
      <alignment horizontal="left" vertical="center" wrapText="1"/>
    </xf>
    <xf numFmtId="0" fontId="17" fillId="3" borderId="0" xfId="1" applyFont="1" applyFill="1" applyBorder="1" applyAlignment="1">
      <alignment horizontal="left" vertical="top" wrapText="1"/>
    </xf>
    <xf numFmtId="0" fontId="43" fillId="3" borderId="0" xfId="1" applyFont="1" applyFill="1" applyBorder="1" applyAlignment="1">
      <alignment horizontal="left" vertical="top" wrapText="1"/>
    </xf>
    <xf numFmtId="0" fontId="43" fillId="3" borderId="0" xfId="1" applyFont="1" applyFill="1" applyBorder="1" applyAlignment="1">
      <alignment horizontal="left" vertical="top"/>
    </xf>
    <xf numFmtId="0" fontId="14" fillId="3" borderId="0" xfId="1" applyFont="1" applyFill="1" applyBorder="1" applyAlignment="1">
      <alignment horizontal="left" vertical="center" wrapText="1"/>
    </xf>
    <xf numFmtId="0" fontId="14" fillId="3" borderId="0" xfId="1" applyFont="1" applyFill="1" applyBorder="1" applyAlignment="1">
      <alignment horizontal="justify" vertical="top" wrapText="1"/>
    </xf>
    <xf numFmtId="0" fontId="16" fillId="3" borderId="0" xfId="1" applyFont="1" applyFill="1" applyBorder="1" applyAlignment="1">
      <alignment horizontal="left" vertical="top" wrapText="1"/>
    </xf>
    <xf numFmtId="0" fontId="14" fillId="3" borderId="0" xfId="0" applyFont="1" applyFill="1" applyBorder="1" applyAlignment="1">
      <alignment horizontal="center" vertical="center" wrapText="1"/>
    </xf>
    <xf numFmtId="0" fontId="44" fillId="3" borderId="0" xfId="1" applyFont="1" applyFill="1" applyBorder="1" applyAlignment="1">
      <alignment horizontal="center" vertical="center"/>
    </xf>
    <xf numFmtId="0" fontId="40" fillId="3" borderId="0" xfId="0" applyFont="1" applyFill="1" applyBorder="1" applyAlignment="1">
      <alignment horizontal="center" vertical="center" wrapText="1"/>
    </xf>
    <xf numFmtId="0" fontId="40" fillId="4" borderId="11" xfId="0" applyFont="1" applyFill="1" applyBorder="1" applyAlignment="1">
      <alignment horizontal="center" vertical="center" wrapText="1"/>
    </xf>
    <xf numFmtId="0" fontId="40" fillId="4" borderId="12" xfId="0" applyFont="1" applyFill="1" applyBorder="1" applyAlignment="1">
      <alignment horizontal="center" vertical="center" wrapText="1"/>
    </xf>
    <xf numFmtId="0" fontId="40" fillId="4" borderId="13" xfId="0" applyFont="1" applyFill="1" applyBorder="1" applyAlignment="1">
      <alignment horizontal="center" vertical="center" wrapText="1"/>
    </xf>
    <xf numFmtId="0" fontId="35" fillId="3" borderId="0" xfId="1" applyFont="1" applyFill="1" applyBorder="1" applyAlignment="1">
      <alignment horizontal="left" vertical="top"/>
    </xf>
    <xf numFmtId="0" fontId="17" fillId="3" borderId="8" xfId="0" applyFont="1" applyFill="1" applyBorder="1" applyAlignment="1">
      <alignment horizontal="left" vertical="center" wrapText="1"/>
    </xf>
    <xf numFmtId="0" fontId="17" fillId="3" borderId="0" xfId="0" applyFont="1" applyFill="1" applyBorder="1" applyAlignment="1">
      <alignment horizontal="left" vertical="center" wrapText="1"/>
    </xf>
    <xf numFmtId="0" fontId="29" fillId="3" borderId="0" xfId="1" applyFont="1" applyFill="1" applyBorder="1" applyAlignment="1">
      <alignment horizontal="left" vertical="top" wrapText="1"/>
    </xf>
    <xf numFmtId="0" fontId="40" fillId="4" borderId="11" xfId="0" applyFont="1" applyFill="1" applyBorder="1" applyAlignment="1">
      <alignment horizontal="left" vertical="center" wrapText="1"/>
    </xf>
    <xf numFmtId="0" fontId="43" fillId="3" borderId="0" xfId="1" applyFont="1" applyFill="1" applyBorder="1" applyAlignment="1">
      <alignment horizontal="left" vertical="center" wrapText="1"/>
    </xf>
    <xf numFmtId="0" fontId="43" fillId="3" borderId="0" xfId="1" applyFont="1" applyFill="1" applyBorder="1" applyAlignment="1">
      <alignment horizontal="left" vertical="center"/>
    </xf>
    <xf numFmtId="0" fontId="40" fillId="4" borderId="11" xfId="1" applyFont="1" applyFill="1" applyBorder="1" applyAlignment="1">
      <alignment horizontal="left" vertical="center"/>
    </xf>
    <xf numFmtId="0" fontId="40" fillId="4" borderId="12" xfId="1" applyFont="1" applyFill="1" applyBorder="1" applyAlignment="1">
      <alignment horizontal="left" vertical="center"/>
    </xf>
    <xf numFmtId="0" fontId="40" fillId="4" borderId="13" xfId="1" applyFont="1" applyFill="1" applyBorder="1" applyAlignment="1">
      <alignment horizontal="left" vertical="center"/>
    </xf>
  </cellXfs>
  <cellStyles count="4">
    <cellStyle name="20 % - Akzent1" xfId="1" builtinId="30"/>
    <cellStyle name="Euro" xfId="2"/>
    <cellStyle name="Link" xfId="3" builtinId="8"/>
    <cellStyle name="Standard"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0</xdr:colOff>
      <xdr:row>1</xdr:row>
      <xdr:rowOff>0</xdr:rowOff>
    </xdr:from>
    <xdr:to>
      <xdr:col>6</xdr:col>
      <xdr:colOff>746760</xdr:colOff>
      <xdr:row>4</xdr:row>
      <xdr:rowOff>0</xdr:rowOff>
    </xdr:to>
    <xdr:pic>
      <xdr:nvPicPr>
        <xdr:cNvPr id="2257"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62400" y="182880"/>
          <a:ext cx="1539240" cy="548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4</xdr:row>
      <xdr:rowOff>83820</xdr:rowOff>
    </xdr:from>
    <xdr:to>
      <xdr:col>5</xdr:col>
      <xdr:colOff>571500</xdr:colOff>
      <xdr:row>6</xdr:row>
      <xdr:rowOff>167640</xdr:rowOff>
    </xdr:to>
    <xdr:pic>
      <xdr:nvPicPr>
        <xdr:cNvPr id="2258" name="Grafik 3"/>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962400" y="815340"/>
          <a:ext cx="571500" cy="4495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17145</xdr:colOff>
      <xdr:row>98</xdr:row>
      <xdr:rowOff>78105</xdr:rowOff>
    </xdr:from>
    <xdr:to>
      <xdr:col>3</xdr:col>
      <xdr:colOff>2877859</xdr:colOff>
      <xdr:row>101</xdr:row>
      <xdr:rowOff>242024</xdr:rowOff>
    </xdr:to>
    <xdr:sp macro="" textlink="">
      <xdr:nvSpPr>
        <xdr:cNvPr id="2" name="Textfeld 1"/>
        <xdr:cNvSpPr txBox="1"/>
      </xdr:nvSpPr>
      <xdr:spPr>
        <a:xfrm>
          <a:off x="472440" y="26189940"/>
          <a:ext cx="2948940" cy="82296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de-DE" sz="1100"/>
            <a:t>Stempel</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G44"/>
  <sheetViews>
    <sheetView zoomScaleNormal="100" workbookViewId="0">
      <selection activeCell="A9" sqref="A9:G9"/>
    </sheetView>
  </sheetViews>
  <sheetFormatPr baseColWidth="10" defaultRowHeight="15" x14ac:dyDescent="0.25"/>
  <sheetData>
    <row r="1" spans="1:7" x14ac:dyDescent="0.25">
      <c r="A1" s="46"/>
      <c r="B1" s="46"/>
      <c r="C1" s="46"/>
      <c r="D1" s="46"/>
      <c r="E1" s="46"/>
      <c r="F1" s="46"/>
      <c r="G1" s="46"/>
    </row>
    <row r="2" spans="1:7" ht="21" x14ac:dyDescent="0.35">
      <c r="A2" s="88" t="s">
        <v>27</v>
      </c>
      <c r="B2" s="88"/>
      <c r="C2" s="88"/>
      <c r="D2" s="88"/>
      <c r="E2" s="88"/>
      <c r="F2" s="88"/>
      <c r="G2" s="88"/>
    </row>
    <row r="3" spans="1:7" ht="21" x14ac:dyDescent="0.35">
      <c r="A3" s="88" t="s">
        <v>42</v>
      </c>
      <c r="B3" s="88"/>
      <c r="C3" s="88"/>
      <c r="D3" s="88"/>
      <c r="E3" s="88"/>
      <c r="F3" s="88"/>
      <c r="G3" s="88"/>
    </row>
    <row r="4" spans="1:7" ht="21" x14ac:dyDescent="0.35">
      <c r="A4" s="88" t="s">
        <v>23</v>
      </c>
      <c r="B4" s="88"/>
      <c r="C4" s="88"/>
      <c r="D4" s="88"/>
      <c r="E4" s="88"/>
      <c r="F4" s="88"/>
      <c r="G4" s="88"/>
    </row>
    <row r="5" spans="1:7" x14ac:dyDescent="0.25">
      <c r="A5" s="46"/>
      <c r="B5" s="46"/>
      <c r="C5" s="46"/>
      <c r="D5" s="46"/>
      <c r="E5" s="46"/>
      <c r="F5" s="46"/>
      <c r="G5" s="46"/>
    </row>
    <row r="6" spans="1:7" s="51" customFormat="1" x14ac:dyDescent="0.25">
      <c r="A6" s="89"/>
      <c r="B6" s="89"/>
      <c r="C6" s="89"/>
      <c r="D6" s="89"/>
      <c r="E6" s="89"/>
      <c r="F6" s="89"/>
      <c r="G6" s="89"/>
    </row>
    <row r="7" spans="1:7" s="51" customFormat="1" ht="15.75" x14ac:dyDescent="0.25">
      <c r="A7" s="56" t="s">
        <v>26</v>
      </c>
      <c r="B7" s="52"/>
      <c r="C7" s="52"/>
      <c r="D7" s="52"/>
      <c r="E7" s="52"/>
      <c r="F7" s="52"/>
      <c r="G7" s="52"/>
    </row>
    <row r="8" spans="1:7" s="51" customFormat="1" ht="15.75" x14ac:dyDescent="0.25">
      <c r="A8" s="56"/>
      <c r="B8" s="52"/>
      <c r="C8" s="52"/>
      <c r="D8" s="52"/>
      <c r="E8" s="52"/>
      <c r="F8" s="52"/>
      <c r="G8" s="52"/>
    </row>
    <row r="9" spans="1:7" s="57" customFormat="1" ht="15.75" x14ac:dyDescent="0.25">
      <c r="A9" s="90" t="s">
        <v>25</v>
      </c>
      <c r="B9" s="91"/>
      <c r="C9" s="91"/>
      <c r="D9" s="91"/>
      <c r="E9" s="91"/>
      <c r="F9" s="91"/>
      <c r="G9" s="91"/>
    </row>
    <row r="10" spans="1:7" s="57" customFormat="1" ht="66.599999999999994" customHeight="1" x14ac:dyDescent="0.25">
      <c r="A10" s="90" t="s">
        <v>29</v>
      </c>
      <c r="B10" s="91"/>
      <c r="C10" s="91"/>
      <c r="D10" s="91"/>
      <c r="E10" s="91"/>
      <c r="F10" s="91"/>
      <c r="G10" s="91"/>
    </row>
    <row r="11" spans="1:7" s="51" customFormat="1" x14ac:dyDescent="0.25">
      <c r="A11" s="87"/>
      <c r="B11" s="87"/>
      <c r="C11" s="87"/>
      <c r="D11" s="87"/>
      <c r="E11" s="87"/>
      <c r="F11" s="87"/>
      <c r="G11" s="87"/>
    </row>
    <row r="12" spans="1:7" x14ac:dyDescent="0.25">
      <c r="A12" s="67"/>
      <c r="B12" s="67"/>
      <c r="C12" s="67"/>
      <c r="D12" s="67"/>
      <c r="E12" s="67"/>
      <c r="F12" s="67"/>
      <c r="G12" s="67"/>
    </row>
    <row r="13" spans="1:7" x14ac:dyDescent="0.25">
      <c r="A13" s="46"/>
      <c r="B13" s="46"/>
      <c r="C13" s="46"/>
      <c r="D13" s="46"/>
      <c r="E13" s="46"/>
      <c r="F13" s="46"/>
      <c r="G13" s="46"/>
    </row>
    <row r="14" spans="1:7" x14ac:dyDescent="0.25">
      <c r="A14" s="46"/>
      <c r="B14" s="46"/>
      <c r="C14" s="46"/>
      <c r="D14" s="46"/>
      <c r="E14" s="46"/>
      <c r="F14" s="46"/>
      <c r="G14" s="46"/>
    </row>
    <row r="15" spans="1:7" x14ac:dyDescent="0.25">
      <c r="A15" s="46"/>
      <c r="B15" s="46"/>
      <c r="C15" s="46"/>
      <c r="D15" s="46"/>
      <c r="E15" s="46"/>
      <c r="F15" s="46"/>
      <c r="G15" s="46"/>
    </row>
    <row r="16" spans="1:7" x14ac:dyDescent="0.25">
      <c r="A16" s="46"/>
      <c r="B16" s="46"/>
      <c r="C16" s="46"/>
      <c r="D16" s="46"/>
      <c r="E16" s="46"/>
      <c r="F16" s="46"/>
      <c r="G16" s="46"/>
    </row>
    <row r="17" spans="1:7" x14ac:dyDescent="0.25">
      <c r="A17" s="46"/>
      <c r="B17" s="46"/>
      <c r="C17" s="46"/>
      <c r="D17" s="46"/>
      <c r="E17" s="46"/>
      <c r="F17" s="46"/>
      <c r="G17" s="46"/>
    </row>
    <row r="18" spans="1:7" x14ac:dyDescent="0.25">
      <c r="A18" s="46"/>
      <c r="B18" s="46"/>
      <c r="C18" s="46"/>
      <c r="D18" s="46"/>
      <c r="E18" s="46"/>
      <c r="F18" s="46"/>
      <c r="G18" s="46"/>
    </row>
    <row r="19" spans="1:7" x14ac:dyDescent="0.25">
      <c r="A19" s="46"/>
      <c r="B19" s="46"/>
      <c r="C19" s="46"/>
      <c r="D19" s="46"/>
      <c r="E19" s="46"/>
      <c r="F19" s="46"/>
      <c r="G19" s="46"/>
    </row>
    <row r="20" spans="1:7" x14ac:dyDescent="0.25">
      <c r="A20" s="46"/>
      <c r="B20" s="46"/>
      <c r="C20" s="46"/>
      <c r="D20" s="46"/>
      <c r="E20" s="46"/>
      <c r="F20" s="46"/>
      <c r="G20" s="46"/>
    </row>
    <row r="21" spans="1:7" x14ac:dyDescent="0.25">
      <c r="A21" s="46"/>
      <c r="B21" s="46"/>
      <c r="C21" s="46"/>
      <c r="D21" s="46"/>
      <c r="E21" s="46"/>
      <c r="F21" s="46"/>
      <c r="G21" s="46"/>
    </row>
    <row r="22" spans="1:7" x14ac:dyDescent="0.25">
      <c r="A22" s="46"/>
      <c r="B22" s="46"/>
      <c r="C22" s="46"/>
      <c r="D22" s="46"/>
      <c r="E22" s="46"/>
      <c r="F22" s="46"/>
      <c r="G22" s="46"/>
    </row>
    <row r="23" spans="1:7" x14ac:dyDescent="0.25">
      <c r="A23" s="46"/>
      <c r="B23" s="46"/>
      <c r="C23" s="46"/>
      <c r="D23" s="46"/>
      <c r="E23" s="46"/>
      <c r="F23" s="46"/>
      <c r="G23" s="46"/>
    </row>
    <row r="24" spans="1:7" x14ac:dyDescent="0.25">
      <c r="A24" s="46"/>
      <c r="B24" s="46"/>
      <c r="C24" s="46"/>
      <c r="D24" s="46"/>
      <c r="E24" s="46"/>
      <c r="F24" s="46"/>
      <c r="G24" s="46"/>
    </row>
    <row r="25" spans="1:7" x14ac:dyDescent="0.25">
      <c r="A25" s="46"/>
      <c r="B25" s="46"/>
      <c r="C25" s="46"/>
      <c r="D25" s="46"/>
      <c r="E25" s="46"/>
      <c r="F25" s="46"/>
      <c r="G25" s="46"/>
    </row>
    <row r="26" spans="1:7" x14ac:dyDescent="0.25">
      <c r="A26" s="46"/>
      <c r="B26" s="46"/>
      <c r="C26" s="46"/>
      <c r="D26" s="46"/>
      <c r="E26" s="46"/>
      <c r="F26" s="46"/>
      <c r="G26" s="46"/>
    </row>
    <row r="27" spans="1:7" x14ac:dyDescent="0.25">
      <c r="A27" s="46"/>
      <c r="B27" s="46"/>
      <c r="C27" s="46"/>
      <c r="D27" s="46"/>
      <c r="E27" s="46"/>
      <c r="F27" s="46"/>
      <c r="G27" s="46"/>
    </row>
    <row r="28" spans="1:7" x14ac:dyDescent="0.25">
      <c r="A28" s="46"/>
      <c r="B28" s="46"/>
      <c r="C28" s="46"/>
      <c r="D28" s="46"/>
      <c r="E28" s="46"/>
      <c r="F28" s="46"/>
      <c r="G28" s="46"/>
    </row>
    <row r="29" spans="1:7" x14ac:dyDescent="0.25">
      <c r="A29" s="46"/>
      <c r="B29" s="46"/>
      <c r="C29" s="46"/>
      <c r="D29" s="46"/>
      <c r="E29" s="46"/>
      <c r="F29" s="46"/>
      <c r="G29" s="46"/>
    </row>
    <row r="30" spans="1:7" x14ac:dyDescent="0.25">
      <c r="A30" s="46"/>
      <c r="B30" s="46"/>
      <c r="C30" s="46"/>
      <c r="D30" s="46"/>
      <c r="E30" s="46"/>
      <c r="F30" s="46"/>
      <c r="G30" s="46"/>
    </row>
    <row r="31" spans="1:7" x14ac:dyDescent="0.25">
      <c r="A31" s="46"/>
      <c r="B31" s="46"/>
      <c r="C31" s="46"/>
      <c r="D31" s="46"/>
      <c r="E31" s="46"/>
      <c r="F31" s="46"/>
      <c r="G31" s="46"/>
    </row>
    <row r="32" spans="1:7" x14ac:dyDescent="0.25">
      <c r="A32" s="46"/>
      <c r="B32" s="46"/>
      <c r="C32" s="46"/>
      <c r="D32" s="46"/>
      <c r="E32" s="46"/>
      <c r="F32" s="46"/>
      <c r="G32" s="46"/>
    </row>
    <row r="33" spans="1:7" x14ac:dyDescent="0.25">
      <c r="A33" s="46"/>
      <c r="B33" s="46"/>
      <c r="C33" s="46"/>
      <c r="D33" s="46"/>
      <c r="E33" s="46"/>
      <c r="F33" s="46"/>
      <c r="G33" s="46"/>
    </row>
    <row r="34" spans="1:7" x14ac:dyDescent="0.25">
      <c r="A34" s="46"/>
      <c r="B34" s="46"/>
      <c r="C34" s="46"/>
      <c r="D34" s="46"/>
      <c r="E34" s="46"/>
      <c r="F34" s="46"/>
      <c r="G34" s="46"/>
    </row>
    <row r="35" spans="1:7" x14ac:dyDescent="0.25">
      <c r="A35" s="46"/>
      <c r="B35" s="46"/>
      <c r="C35" s="46"/>
      <c r="D35" s="46"/>
      <c r="E35" s="46"/>
      <c r="F35" s="46"/>
      <c r="G35" s="46"/>
    </row>
    <row r="36" spans="1:7" x14ac:dyDescent="0.25">
      <c r="A36" s="46"/>
      <c r="B36" s="46"/>
      <c r="C36" s="46"/>
      <c r="D36" s="46"/>
      <c r="E36" s="46"/>
      <c r="F36" s="46"/>
      <c r="G36" s="46"/>
    </row>
    <row r="37" spans="1:7" x14ac:dyDescent="0.25">
      <c r="A37" s="46"/>
      <c r="B37" s="46"/>
      <c r="C37" s="46"/>
      <c r="D37" s="46"/>
      <c r="E37" s="46"/>
      <c r="F37" s="46"/>
      <c r="G37" s="46"/>
    </row>
    <row r="38" spans="1:7" x14ac:dyDescent="0.25">
      <c r="A38" s="46"/>
      <c r="B38" s="46"/>
      <c r="C38" s="46"/>
      <c r="D38" s="46"/>
      <c r="E38" s="46"/>
      <c r="F38" s="46"/>
      <c r="G38" s="46"/>
    </row>
    <row r="39" spans="1:7" x14ac:dyDescent="0.25">
      <c r="A39" s="46"/>
      <c r="B39" s="46"/>
      <c r="C39" s="46"/>
      <c r="D39" s="46"/>
      <c r="E39" s="46"/>
      <c r="F39" s="46"/>
      <c r="G39" s="46"/>
    </row>
    <row r="40" spans="1:7" x14ac:dyDescent="0.25">
      <c r="A40" s="46"/>
      <c r="B40" s="46"/>
      <c r="C40" s="46"/>
      <c r="D40" s="46"/>
      <c r="E40" s="46"/>
      <c r="F40" s="46"/>
      <c r="G40" s="46"/>
    </row>
    <row r="41" spans="1:7" x14ac:dyDescent="0.25">
      <c r="A41" s="46"/>
      <c r="B41" s="46"/>
      <c r="C41" s="46"/>
      <c r="D41" s="46"/>
      <c r="E41" s="46"/>
      <c r="F41" s="46"/>
      <c r="G41" s="46"/>
    </row>
    <row r="42" spans="1:7" x14ac:dyDescent="0.25">
      <c r="A42" s="46"/>
      <c r="B42" s="46"/>
      <c r="C42" s="46"/>
      <c r="D42" s="46"/>
      <c r="E42" s="46"/>
      <c r="F42" s="46"/>
      <c r="G42" s="46"/>
    </row>
    <row r="43" spans="1:7" x14ac:dyDescent="0.25">
      <c r="A43" s="46"/>
      <c r="B43" s="46"/>
      <c r="C43" s="46"/>
      <c r="D43" s="46"/>
      <c r="E43" s="46"/>
      <c r="F43" s="46"/>
      <c r="G43" s="46"/>
    </row>
    <row r="44" spans="1:7" x14ac:dyDescent="0.25">
      <c r="A44" s="46"/>
      <c r="B44" s="46"/>
      <c r="C44" s="46"/>
      <c r="D44" s="46"/>
      <c r="E44" s="46"/>
      <c r="F44" s="46"/>
      <c r="G44" s="46"/>
    </row>
  </sheetData>
  <sheetProtection password="C527" sheet="1" objects="1" scenarios="1"/>
  <mergeCells count="7">
    <mergeCell ref="A11:G11"/>
    <mergeCell ref="A2:G2"/>
    <mergeCell ref="A3:G3"/>
    <mergeCell ref="A4:G4"/>
    <mergeCell ref="A6:G6"/>
    <mergeCell ref="A9:G9"/>
    <mergeCell ref="A10:G10"/>
  </mergeCells>
  <pageMargins left="0.7" right="0.7" top="0.78740157499999996" bottom="0.78740157499999996"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5"/>
  <sheetViews>
    <sheetView topLeftCell="A16" workbookViewId="0">
      <selection activeCell="D55" sqref="D55"/>
    </sheetView>
  </sheetViews>
  <sheetFormatPr baseColWidth="10" defaultRowHeight="15" x14ac:dyDescent="0.25"/>
  <sheetData>
    <row r="1" spans="1:7" x14ac:dyDescent="0.25">
      <c r="A1" s="64"/>
      <c r="B1" s="64"/>
      <c r="C1" s="64"/>
      <c r="D1" s="64"/>
      <c r="E1" s="45"/>
      <c r="F1" s="45"/>
      <c r="G1" s="45"/>
    </row>
    <row r="2" spans="1:7" x14ac:dyDescent="0.25">
      <c r="A2" s="64"/>
      <c r="B2" s="64"/>
      <c r="C2" s="64"/>
      <c r="D2" s="64"/>
      <c r="E2" s="46"/>
      <c r="F2" s="46"/>
      <c r="G2" s="46"/>
    </row>
    <row r="3" spans="1:7" x14ac:dyDescent="0.25">
      <c r="A3" s="45"/>
      <c r="B3" s="45"/>
      <c r="C3" s="45"/>
      <c r="D3" s="45"/>
      <c r="E3" s="46"/>
      <c r="F3" s="46"/>
      <c r="G3" s="46"/>
    </row>
    <row r="4" spans="1:7" x14ac:dyDescent="0.25">
      <c r="A4" s="46"/>
      <c r="B4" s="46"/>
      <c r="C4" s="46"/>
      <c r="D4" s="46"/>
      <c r="E4" s="46"/>
      <c r="F4" s="46"/>
      <c r="G4" s="46"/>
    </row>
    <row r="5" spans="1:7" x14ac:dyDescent="0.25">
      <c r="A5" s="46"/>
      <c r="B5" s="46"/>
      <c r="C5" s="46"/>
      <c r="D5" s="46"/>
      <c r="E5" s="46"/>
      <c r="F5" s="46"/>
      <c r="G5" s="46"/>
    </row>
    <row r="6" spans="1:7" x14ac:dyDescent="0.25">
      <c r="A6" s="46"/>
      <c r="B6" s="46"/>
      <c r="C6" s="46"/>
      <c r="D6" s="46"/>
      <c r="E6" s="46"/>
      <c r="F6" s="46"/>
      <c r="G6" s="46"/>
    </row>
    <row r="7" spans="1:7" x14ac:dyDescent="0.25">
      <c r="A7" s="46"/>
      <c r="B7" s="46"/>
      <c r="C7" s="46"/>
      <c r="D7" s="46"/>
      <c r="E7" s="46"/>
      <c r="F7" s="46"/>
      <c r="G7" s="46"/>
    </row>
    <row r="8" spans="1:7" x14ac:dyDescent="0.25">
      <c r="A8" s="47"/>
      <c r="B8" s="47"/>
      <c r="C8" s="47"/>
      <c r="D8" s="47"/>
      <c r="E8" s="47"/>
      <c r="F8" s="47"/>
      <c r="G8" s="47"/>
    </row>
    <row r="9" spans="1:7" s="51" customFormat="1" x14ac:dyDescent="0.25">
      <c r="A9" s="52"/>
      <c r="B9" s="52"/>
      <c r="C9" s="52"/>
      <c r="D9" s="52"/>
      <c r="E9" s="52"/>
      <c r="F9" s="52"/>
      <c r="G9" s="52"/>
    </row>
    <row r="10" spans="1:7" s="48" customFormat="1" ht="10.15" customHeight="1" x14ac:dyDescent="0.2">
      <c r="A10" s="92" t="s">
        <v>22</v>
      </c>
      <c r="B10" s="92"/>
      <c r="C10" s="92"/>
      <c r="D10" s="92"/>
      <c r="E10" s="92"/>
      <c r="F10" s="92"/>
      <c r="G10" s="92"/>
    </row>
    <row r="11" spans="1:7" s="48" customFormat="1" ht="10.15" customHeight="1" x14ac:dyDescent="0.2">
      <c r="A11" s="92" t="s">
        <v>38</v>
      </c>
      <c r="B11" s="92"/>
      <c r="C11" s="92"/>
      <c r="D11" s="92"/>
      <c r="E11" s="92"/>
      <c r="F11" s="92"/>
      <c r="G11" s="92"/>
    </row>
    <row r="12" spans="1:7" s="51" customFormat="1" x14ac:dyDescent="0.25">
      <c r="A12" s="52"/>
      <c r="B12" s="52"/>
      <c r="C12" s="52"/>
      <c r="D12" s="52"/>
      <c r="E12" s="52"/>
      <c r="F12" s="52"/>
      <c r="G12" s="52"/>
    </row>
    <row r="13" spans="1:7" s="51" customFormat="1" x14ac:dyDescent="0.25">
      <c r="A13" s="52"/>
      <c r="B13" s="52"/>
      <c r="C13" s="52"/>
      <c r="D13" s="52"/>
      <c r="E13" s="52"/>
      <c r="F13" s="52"/>
      <c r="G13" s="52"/>
    </row>
    <row r="14" spans="1:7" s="51" customFormat="1" x14ac:dyDescent="0.25">
      <c r="A14" s="52"/>
      <c r="B14" s="52"/>
      <c r="C14" s="52"/>
      <c r="D14" s="52"/>
      <c r="E14" s="52"/>
      <c r="F14" s="52"/>
      <c r="G14" s="52"/>
    </row>
    <row r="15" spans="1:7" s="51" customFormat="1" ht="21" x14ac:dyDescent="0.35">
      <c r="A15" s="88" t="s">
        <v>27</v>
      </c>
      <c r="B15" s="88"/>
      <c r="C15" s="88"/>
      <c r="D15" s="88"/>
      <c r="E15" s="88"/>
      <c r="F15" s="88"/>
      <c r="G15" s="88"/>
    </row>
    <row r="16" spans="1:7" s="51" customFormat="1" ht="21" x14ac:dyDescent="0.35">
      <c r="A16" s="88" t="s">
        <v>42</v>
      </c>
      <c r="B16" s="88"/>
      <c r="C16" s="88"/>
      <c r="D16" s="88"/>
      <c r="E16" s="88"/>
      <c r="F16" s="88"/>
      <c r="G16" s="88"/>
    </row>
    <row r="17" spans="1:7" s="51" customFormat="1" ht="21" x14ac:dyDescent="0.35">
      <c r="A17" s="88" t="s">
        <v>23</v>
      </c>
      <c r="B17" s="88"/>
      <c r="C17" s="88"/>
      <c r="D17" s="88"/>
      <c r="E17" s="88"/>
      <c r="F17" s="88"/>
      <c r="G17" s="88"/>
    </row>
    <row r="18" spans="1:7" s="51" customFormat="1" x14ac:dyDescent="0.25">
      <c r="A18" s="52"/>
      <c r="B18" s="52"/>
      <c r="C18" s="52"/>
      <c r="D18" s="52"/>
      <c r="E18" s="52"/>
      <c r="F18" s="52"/>
      <c r="G18" s="52"/>
    </row>
    <row r="19" spans="1:7" s="51" customFormat="1" ht="16.899999999999999" customHeight="1" x14ac:dyDescent="0.25">
      <c r="A19" s="93" t="s">
        <v>43</v>
      </c>
      <c r="B19" s="93"/>
      <c r="C19" s="93"/>
      <c r="D19" s="93"/>
      <c r="E19" s="93"/>
      <c r="F19" s="93"/>
      <c r="G19" s="93"/>
    </row>
    <row r="20" spans="1:7" s="51" customFormat="1" ht="21" customHeight="1" x14ac:dyDescent="0.25">
      <c r="A20" s="52"/>
      <c r="B20" s="52"/>
      <c r="C20" s="52"/>
      <c r="D20" s="52"/>
      <c r="E20" s="52"/>
      <c r="F20" s="52"/>
      <c r="G20" s="52"/>
    </row>
    <row r="21" spans="1:7" s="51" customFormat="1" ht="65.45" customHeight="1" x14ac:dyDescent="0.25">
      <c r="A21" s="94" t="s">
        <v>34</v>
      </c>
      <c r="B21" s="94"/>
      <c r="C21" s="94"/>
      <c r="D21" s="94"/>
      <c r="E21" s="94"/>
      <c r="F21" s="94"/>
      <c r="G21" s="94"/>
    </row>
    <row r="22" spans="1:7" s="51" customFormat="1" ht="18.600000000000001" customHeight="1" x14ac:dyDescent="0.25">
      <c r="A22" s="50"/>
      <c r="B22" s="50"/>
      <c r="C22" s="50"/>
      <c r="D22" s="50"/>
      <c r="E22" s="50"/>
      <c r="F22" s="50"/>
      <c r="G22" s="50"/>
    </row>
    <row r="23" spans="1:7" s="53" customFormat="1" ht="20.45" customHeight="1" x14ac:dyDescent="0.25">
      <c r="A23" s="95" t="s">
        <v>28</v>
      </c>
      <c r="B23" s="96"/>
      <c r="C23" s="96"/>
      <c r="D23" s="96"/>
      <c r="E23" s="96"/>
      <c r="F23" s="96"/>
      <c r="G23" s="97"/>
    </row>
    <row r="24" spans="1:7" s="51" customFormat="1" x14ac:dyDescent="0.25">
      <c r="A24" s="89"/>
      <c r="B24" s="89"/>
      <c r="C24" s="89"/>
      <c r="D24" s="89"/>
      <c r="E24" s="89"/>
      <c r="F24" s="89"/>
      <c r="G24" s="89"/>
    </row>
    <row r="25" spans="1:7" s="51" customFormat="1" x14ac:dyDescent="0.25">
      <c r="A25" s="52"/>
      <c r="B25" s="52"/>
      <c r="C25" s="52"/>
      <c r="D25" s="52"/>
      <c r="E25" s="52"/>
      <c r="F25" s="52"/>
      <c r="G25" s="52"/>
    </row>
    <row r="26" spans="1:7" s="51" customFormat="1" x14ac:dyDescent="0.25">
      <c r="A26" s="89"/>
      <c r="B26" s="89"/>
      <c r="C26" s="89"/>
      <c r="D26" s="89"/>
      <c r="E26" s="89"/>
      <c r="F26" s="89"/>
      <c r="G26" s="89"/>
    </row>
    <row r="27" spans="1:7" s="51" customFormat="1" x14ac:dyDescent="0.25">
      <c r="A27" s="89"/>
      <c r="B27" s="89"/>
      <c r="C27" s="89"/>
      <c r="D27" s="89"/>
      <c r="E27" s="89"/>
      <c r="F27" s="89"/>
      <c r="G27" s="89"/>
    </row>
    <row r="28" spans="1:7" s="51" customFormat="1" x14ac:dyDescent="0.25">
      <c r="A28" s="54"/>
      <c r="B28" s="52"/>
      <c r="C28" s="52"/>
      <c r="D28" s="52"/>
      <c r="E28" s="52"/>
      <c r="F28" s="52"/>
      <c r="G28" s="52"/>
    </row>
    <row r="29" spans="1:7" s="49" customFormat="1" x14ac:dyDescent="0.25">
      <c r="A29" s="98"/>
      <c r="B29" s="98"/>
      <c r="C29" s="98"/>
      <c r="D29" s="98"/>
      <c r="E29" s="98"/>
      <c r="F29" s="98"/>
      <c r="G29" s="98"/>
    </row>
    <row r="30" spans="1:7" s="51" customFormat="1" x14ac:dyDescent="0.25">
      <c r="A30" s="54"/>
      <c r="B30" s="52"/>
      <c r="C30" s="52"/>
      <c r="D30" s="52"/>
      <c r="E30" s="52"/>
      <c r="F30" s="52"/>
      <c r="G30" s="52"/>
    </row>
    <row r="31" spans="1:7" s="51" customFormat="1" x14ac:dyDescent="0.25">
      <c r="A31" s="87"/>
      <c r="B31" s="87"/>
      <c r="C31" s="87"/>
      <c r="D31" s="87"/>
      <c r="E31" s="87"/>
      <c r="F31" s="87"/>
      <c r="G31" s="87"/>
    </row>
    <row r="32" spans="1:7" s="51" customFormat="1" x14ac:dyDescent="0.25">
      <c r="A32" s="52"/>
      <c r="B32" s="52"/>
      <c r="C32" s="52"/>
      <c r="D32" s="52"/>
      <c r="E32" s="52"/>
      <c r="F32" s="52"/>
      <c r="G32" s="52"/>
    </row>
    <row r="33" spans="1:7" s="51" customFormat="1" x14ac:dyDescent="0.25">
      <c r="A33" s="52"/>
      <c r="B33" s="52"/>
      <c r="C33" s="52"/>
      <c r="D33" s="52"/>
      <c r="E33" s="52"/>
      <c r="F33" s="52"/>
      <c r="G33" s="52"/>
    </row>
    <row r="34" spans="1:7" x14ac:dyDescent="0.25">
      <c r="A34" s="46"/>
      <c r="B34" s="46"/>
      <c r="C34" s="46"/>
      <c r="D34" s="46"/>
      <c r="E34" s="46"/>
      <c r="F34" s="46"/>
      <c r="G34" s="46"/>
    </row>
    <row r="35" spans="1:7" x14ac:dyDescent="0.25">
      <c r="A35" s="46"/>
      <c r="B35" s="46"/>
      <c r="C35" s="46"/>
      <c r="D35" s="46"/>
      <c r="E35" s="46"/>
      <c r="F35" s="46"/>
      <c r="G35" s="46"/>
    </row>
    <row r="36" spans="1:7" x14ac:dyDescent="0.25">
      <c r="A36" s="46"/>
      <c r="B36" s="46"/>
      <c r="C36" s="46"/>
      <c r="D36" s="46"/>
      <c r="E36" s="46"/>
      <c r="F36" s="46"/>
      <c r="G36" s="46"/>
    </row>
    <row r="37" spans="1:7" x14ac:dyDescent="0.25">
      <c r="A37" s="46"/>
      <c r="B37" s="46"/>
      <c r="C37" s="46"/>
      <c r="D37" s="46"/>
      <c r="E37" s="46"/>
      <c r="F37" s="46"/>
      <c r="G37" s="46"/>
    </row>
    <row r="38" spans="1:7" x14ac:dyDescent="0.25">
      <c r="A38" s="46"/>
      <c r="B38" s="46"/>
      <c r="C38" s="46"/>
      <c r="D38" s="46"/>
      <c r="E38" s="46"/>
      <c r="F38" s="46"/>
      <c r="G38" s="46"/>
    </row>
    <row r="39" spans="1:7" x14ac:dyDescent="0.25">
      <c r="A39" s="46"/>
      <c r="B39" s="46"/>
      <c r="C39" s="46"/>
      <c r="D39" s="46"/>
      <c r="E39" s="46"/>
      <c r="F39" s="46"/>
      <c r="G39" s="46"/>
    </row>
    <row r="40" spans="1:7" x14ac:dyDescent="0.25">
      <c r="A40" s="46"/>
      <c r="B40" s="46"/>
      <c r="C40" s="46"/>
      <c r="D40" s="46"/>
      <c r="E40" s="46"/>
      <c r="F40" s="46"/>
      <c r="G40" s="46"/>
    </row>
    <row r="41" spans="1:7" x14ac:dyDescent="0.25">
      <c r="A41" s="46"/>
      <c r="B41" s="46"/>
      <c r="C41" s="46"/>
      <c r="D41" s="46"/>
      <c r="E41" s="46"/>
      <c r="F41" s="46"/>
      <c r="G41" s="46"/>
    </row>
    <row r="42" spans="1:7" x14ac:dyDescent="0.25">
      <c r="A42" s="46"/>
      <c r="B42" s="46"/>
      <c r="C42" s="46"/>
      <c r="D42" s="46"/>
      <c r="E42" s="46"/>
      <c r="F42" s="46"/>
      <c r="G42" s="46"/>
    </row>
    <row r="43" spans="1:7" x14ac:dyDescent="0.25">
      <c r="A43" s="46"/>
      <c r="B43" s="46"/>
      <c r="C43" s="46"/>
      <c r="D43" s="46"/>
      <c r="E43" s="46"/>
      <c r="F43" s="46"/>
      <c r="G43" s="46"/>
    </row>
    <row r="44" spans="1:7" x14ac:dyDescent="0.25">
      <c r="A44" s="46"/>
      <c r="B44" s="46"/>
      <c r="C44" s="46"/>
      <c r="D44" s="46"/>
      <c r="E44" s="46"/>
      <c r="F44" s="46"/>
      <c r="G44" s="46"/>
    </row>
    <row r="45" spans="1:7" x14ac:dyDescent="0.25">
      <c r="A45" s="46"/>
      <c r="B45" s="46"/>
      <c r="C45" s="46"/>
      <c r="D45" s="46"/>
      <c r="E45" s="46"/>
      <c r="F45" s="46"/>
      <c r="G45" s="46"/>
    </row>
  </sheetData>
  <sheetProtection password="C527" sheet="1" objects="1" scenarios="1"/>
  <mergeCells count="13">
    <mergeCell ref="A31:G31"/>
    <mergeCell ref="A15:G15"/>
    <mergeCell ref="A16:G16"/>
    <mergeCell ref="A17:G17"/>
    <mergeCell ref="A19:G19"/>
    <mergeCell ref="A21:G21"/>
    <mergeCell ref="A23:G23"/>
    <mergeCell ref="A29:G29"/>
    <mergeCell ref="A11:G11"/>
    <mergeCell ref="A26:G26"/>
    <mergeCell ref="A24:G24"/>
    <mergeCell ref="A10:G10"/>
    <mergeCell ref="A27:G27"/>
  </mergeCells>
  <pageMargins left="0.9055118110236221" right="0.70866141732283472" top="1.1811023622047245" bottom="0.78740157480314965" header="0.39370078740157483" footer="0.31496062992125984"/>
  <pageSetup paperSize="9" orientation="portrait" horizontalDpi="4294967294" verticalDpi="1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3"/>
  <sheetViews>
    <sheetView tabSelected="1" topLeftCell="B1" zoomScale="90" zoomScaleNormal="90" workbookViewId="0">
      <pane ySplit="3" topLeftCell="A4" activePane="bottomLeft" state="frozen"/>
      <selection activeCell="A3" sqref="A3:G3"/>
      <selection pane="bottomLeft" activeCell="G18" sqref="G18"/>
    </sheetView>
  </sheetViews>
  <sheetFormatPr baseColWidth="10" defaultColWidth="11.42578125" defaultRowHeight="15" x14ac:dyDescent="0.25"/>
  <cols>
    <col min="1" max="1" width="1.28515625" style="8" customWidth="1"/>
    <col min="2" max="2" width="2.5703125" style="33" customWidth="1"/>
    <col min="3" max="3" width="2.42578125" style="33" customWidth="1"/>
    <col min="4" max="4" width="58.28515625" style="34" customWidth="1"/>
    <col min="5" max="5" width="5.28515625" style="34" customWidth="1"/>
    <col min="6" max="6" width="12.28515625" style="33" customWidth="1"/>
    <col min="7" max="7" width="19.85546875" style="35" customWidth="1"/>
    <col min="8" max="34" width="11.42578125" style="8"/>
    <col min="35" max="35" width="4" style="8" customWidth="1"/>
    <col min="36" max="36" width="3.28515625" style="8" customWidth="1"/>
    <col min="37" max="37" width="3.5703125" style="8" customWidth="1"/>
    <col min="38" max="38" width="26.7109375" style="8" customWidth="1"/>
    <col min="39" max="16384" width="11.42578125" style="8"/>
  </cols>
  <sheetData>
    <row r="1" spans="1:7" s="3" customFormat="1" ht="19.899999999999999" customHeight="1" x14ac:dyDescent="0.25">
      <c r="A1" s="1"/>
      <c r="B1" s="2"/>
      <c r="C1" s="114" t="s">
        <v>44</v>
      </c>
      <c r="D1" s="114"/>
      <c r="E1" s="114"/>
      <c r="F1" s="114"/>
      <c r="G1" s="81"/>
    </row>
    <row r="2" spans="1:7" s="3" customFormat="1" ht="18" customHeight="1" x14ac:dyDescent="0.25">
      <c r="A2" s="1"/>
      <c r="B2" s="2"/>
      <c r="C2" s="4"/>
      <c r="D2" s="1"/>
      <c r="E2" s="4"/>
      <c r="F2" s="60"/>
      <c r="G2" s="60"/>
    </row>
    <row r="3" spans="1:7" ht="18" customHeight="1" x14ac:dyDescent="0.25">
      <c r="A3" s="5"/>
      <c r="B3" s="6"/>
      <c r="C3" s="6"/>
      <c r="D3" s="7"/>
      <c r="E3" s="7"/>
      <c r="F3" s="63" t="s">
        <v>0</v>
      </c>
      <c r="G3" s="71"/>
    </row>
    <row r="4" spans="1:7" ht="14.45" customHeight="1" x14ac:dyDescent="0.25">
      <c r="A4" s="5"/>
      <c r="B4" s="6"/>
      <c r="C4" s="9"/>
      <c r="D4" s="7"/>
      <c r="E4" s="7"/>
      <c r="F4" s="10"/>
      <c r="G4" s="10"/>
    </row>
    <row r="5" spans="1:7" ht="77.45" customHeight="1" x14ac:dyDescent="0.25">
      <c r="A5" s="5"/>
      <c r="B5" s="5"/>
      <c r="C5" s="115" t="s">
        <v>45</v>
      </c>
      <c r="D5" s="115"/>
      <c r="E5" s="115"/>
      <c r="F5" s="115"/>
      <c r="G5" s="10"/>
    </row>
    <row r="6" spans="1:7" ht="22.9" customHeight="1" x14ac:dyDescent="0.25">
      <c r="A6" s="5"/>
      <c r="B6" s="5"/>
      <c r="C6" s="5"/>
      <c r="D6" s="116"/>
      <c r="E6" s="117"/>
      <c r="F6" s="118"/>
      <c r="G6" s="10"/>
    </row>
    <row r="7" spans="1:7" x14ac:dyDescent="0.25">
      <c r="A7" s="5"/>
      <c r="B7" s="5"/>
      <c r="C7" s="5"/>
      <c r="D7" s="113" t="s">
        <v>1</v>
      </c>
      <c r="E7" s="113"/>
      <c r="F7" s="113"/>
      <c r="G7" s="10"/>
    </row>
    <row r="8" spans="1:7" ht="13.15" customHeight="1" x14ac:dyDescent="0.25">
      <c r="A8" s="5"/>
      <c r="B8" s="5"/>
      <c r="C8" s="5"/>
      <c r="D8" s="113"/>
      <c r="E8" s="113"/>
      <c r="F8" s="113"/>
      <c r="G8" s="10"/>
    </row>
    <row r="9" spans="1:7" ht="22.9" customHeight="1" x14ac:dyDescent="0.25">
      <c r="A9" s="5"/>
      <c r="B9" s="5"/>
      <c r="C9" s="5"/>
      <c r="D9" s="116"/>
      <c r="E9" s="117"/>
      <c r="F9" s="118"/>
      <c r="G9" s="10"/>
    </row>
    <row r="10" spans="1:7" x14ac:dyDescent="0.25">
      <c r="A10" s="5"/>
      <c r="B10" s="5"/>
      <c r="C10" s="5"/>
      <c r="D10" s="113" t="s">
        <v>2</v>
      </c>
      <c r="E10" s="113"/>
      <c r="F10" s="113"/>
      <c r="G10" s="10"/>
    </row>
    <row r="11" spans="1:7" ht="10.15" customHeight="1" x14ac:dyDescent="0.25">
      <c r="A11" s="5"/>
      <c r="B11" s="5"/>
      <c r="C11" s="5"/>
      <c r="D11" s="41"/>
      <c r="E11" s="41"/>
      <c r="F11" s="41"/>
      <c r="G11" s="10"/>
    </row>
    <row r="12" spans="1:7" x14ac:dyDescent="0.25">
      <c r="A12" s="5"/>
      <c r="B12" s="6"/>
      <c r="C12" s="6"/>
      <c r="D12" s="7"/>
      <c r="E12" s="7"/>
      <c r="F12" s="75"/>
      <c r="G12" s="10"/>
    </row>
    <row r="13" spans="1:7" s="14" customFormat="1" ht="19.899999999999999" customHeight="1" x14ac:dyDescent="0.25">
      <c r="A13" s="78"/>
      <c r="B13" s="119" t="s">
        <v>3</v>
      </c>
      <c r="C13" s="119"/>
      <c r="D13" s="119"/>
      <c r="E13" s="119"/>
      <c r="F13" s="119"/>
      <c r="G13" s="10"/>
    </row>
    <row r="14" spans="1:7" s="14" customFormat="1" ht="6.6" customHeight="1" x14ac:dyDescent="0.25">
      <c r="A14" s="11"/>
      <c r="B14" s="12"/>
      <c r="C14" s="13"/>
      <c r="D14" s="13"/>
      <c r="E14" s="16"/>
      <c r="F14" s="16"/>
      <c r="G14" s="10"/>
    </row>
    <row r="15" spans="1:7" ht="28.15" customHeight="1" x14ac:dyDescent="0.25">
      <c r="A15" s="5"/>
      <c r="B15" s="79" t="s">
        <v>4</v>
      </c>
      <c r="C15" s="17"/>
      <c r="D15" s="102" t="s">
        <v>61</v>
      </c>
      <c r="E15" s="102"/>
      <c r="F15" s="102"/>
      <c r="G15" s="10"/>
    </row>
    <row r="16" spans="1:7" ht="31.5" customHeight="1" x14ac:dyDescent="0.25">
      <c r="A16" s="5"/>
      <c r="B16" s="17"/>
      <c r="C16" s="17"/>
      <c r="D16" s="111" t="s">
        <v>46</v>
      </c>
      <c r="E16" s="111"/>
      <c r="F16" s="111"/>
      <c r="G16" s="60"/>
    </row>
    <row r="17" spans="1:8" ht="15" customHeight="1" x14ac:dyDescent="0.25">
      <c r="A17" s="5"/>
      <c r="B17" s="17"/>
      <c r="C17" s="17"/>
      <c r="D17" s="103" t="s">
        <v>35</v>
      </c>
      <c r="E17" s="103"/>
      <c r="F17" s="103"/>
      <c r="G17" s="60"/>
    </row>
    <row r="18" spans="1:8" s="3" customFormat="1" ht="21.6" customHeight="1" x14ac:dyDescent="0.25">
      <c r="A18" s="1"/>
      <c r="B18" s="15"/>
      <c r="C18" s="15"/>
      <c r="D18" s="82"/>
      <c r="E18" s="55"/>
      <c r="F18" s="55" t="str">
        <f>IF(G22*87.86&gt;G18,"Bitte Erlöse bzw. Fälle prüfen!",IF(G22*87.86&lt;G18,"Bitte Erlöse bzw. Fälle prüfen!",""))</f>
        <v/>
      </c>
      <c r="G18" s="72"/>
    </row>
    <row r="19" spans="1:8" ht="13.9" customHeight="1" x14ac:dyDescent="0.25">
      <c r="A19" s="5"/>
      <c r="B19" s="6"/>
      <c r="C19" s="6"/>
      <c r="D19" s="7"/>
      <c r="E19" s="7"/>
      <c r="F19" s="6"/>
      <c r="G19" s="10"/>
    </row>
    <row r="20" spans="1:8" ht="30.75" customHeight="1" x14ac:dyDescent="0.25">
      <c r="A20" s="5"/>
      <c r="B20" s="79" t="s">
        <v>5</v>
      </c>
      <c r="C20" s="17"/>
      <c r="D20" s="102" t="s">
        <v>47</v>
      </c>
      <c r="E20" s="102"/>
      <c r="F20" s="102"/>
      <c r="G20" s="10"/>
    </row>
    <row r="21" spans="1:8" ht="60.75" customHeight="1" x14ac:dyDescent="0.25">
      <c r="A21" s="5"/>
      <c r="B21" s="17"/>
      <c r="C21" s="17"/>
      <c r="D21" s="103" t="s">
        <v>62</v>
      </c>
      <c r="E21" s="102"/>
      <c r="F21" s="102"/>
      <c r="G21" s="60"/>
    </row>
    <row r="22" spans="1:8" s="3" customFormat="1" ht="21.6" customHeight="1" x14ac:dyDescent="0.25">
      <c r="A22" s="1"/>
      <c r="B22" s="15"/>
      <c r="C22" s="15"/>
      <c r="D22" s="18"/>
      <c r="E22" s="18"/>
      <c r="F22" s="55" t="str">
        <f>IF(G18/87.86&gt;G22,"Bitte Erlöse bzw. Fälle prüfen!",IF(G18/87.86&lt;G22,"Bitte Erlöse bzw. Fälle prüfen!",""))</f>
        <v/>
      </c>
      <c r="G22" s="73"/>
    </row>
    <row r="23" spans="1:8" ht="13.9" customHeight="1" x14ac:dyDescent="0.25">
      <c r="A23" s="5"/>
      <c r="B23" s="6"/>
      <c r="C23" s="6"/>
      <c r="D23" s="7"/>
      <c r="E23" s="7"/>
      <c r="F23" s="6"/>
      <c r="G23" s="10"/>
    </row>
    <row r="24" spans="1:8" ht="46.5" customHeight="1" x14ac:dyDescent="0.25">
      <c r="A24" s="5"/>
      <c r="B24" s="79" t="s">
        <v>6</v>
      </c>
      <c r="C24" s="6"/>
      <c r="D24" s="102" t="s">
        <v>48</v>
      </c>
      <c r="E24" s="102"/>
      <c r="F24" s="102"/>
      <c r="G24" s="10"/>
    </row>
    <row r="25" spans="1:8" s="3" customFormat="1" ht="21.6" customHeight="1" x14ac:dyDescent="0.25">
      <c r="A25" s="1"/>
      <c r="B25" s="15"/>
      <c r="C25" s="15"/>
      <c r="D25" s="18"/>
      <c r="E25" s="18"/>
      <c r="F25" s="15"/>
      <c r="G25" s="73"/>
    </row>
    <row r="26" spans="1:8" ht="13.9" customHeight="1" x14ac:dyDescent="0.25">
      <c r="A26" s="5"/>
      <c r="B26" s="6"/>
      <c r="C26" s="6"/>
      <c r="D26" s="7"/>
      <c r="E26" s="7"/>
      <c r="F26" s="6"/>
      <c r="G26" s="10"/>
    </row>
    <row r="27" spans="1:8" ht="30.75" customHeight="1" x14ac:dyDescent="0.25">
      <c r="A27" s="5"/>
      <c r="B27" s="79" t="s">
        <v>7</v>
      </c>
      <c r="C27" s="6"/>
      <c r="D27" s="103" t="s">
        <v>49</v>
      </c>
      <c r="E27" s="103"/>
      <c r="F27" s="40"/>
      <c r="G27" s="10"/>
    </row>
    <row r="28" spans="1:8" s="3" customFormat="1" ht="21.6" customHeight="1" x14ac:dyDescent="0.25">
      <c r="A28" s="1"/>
      <c r="B28" s="15"/>
      <c r="C28" s="15"/>
      <c r="D28" s="18"/>
      <c r="E28" s="18"/>
      <c r="F28" s="15"/>
      <c r="G28" s="74"/>
    </row>
    <row r="29" spans="1:8" ht="13.9" customHeight="1" x14ac:dyDescent="0.25">
      <c r="A29" s="5"/>
      <c r="B29" s="6"/>
      <c r="C29" s="6"/>
      <c r="D29" s="7"/>
      <c r="E29" s="7"/>
      <c r="F29" s="6"/>
      <c r="G29" s="10"/>
    </row>
    <row r="30" spans="1:8" ht="45.75" customHeight="1" x14ac:dyDescent="0.25">
      <c r="A30" s="5"/>
      <c r="B30" s="79" t="s">
        <v>8</v>
      </c>
      <c r="C30" s="6"/>
      <c r="D30" s="103" t="s">
        <v>36</v>
      </c>
      <c r="E30" s="103"/>
      <c r="F30" s="103"/>
      <c r="G30" s="10"/>
    </row>
    <row r="31" spans="1:8" ht="13.9" customHeight="1" x14ac:dyDescent="0.25">
      <c r="A31" s="5"/>
      <c r="B31" s="6"/>
      <c r="C31" s="6"/>
      <c r="D31" s="7"/>
      <c r="E31" s="7"/>
      <c r="F31" s="6"/>
      <c r="G31" s="10"/>
    </row>
    <row r="32" spans="1:8" s="24" customFormat="1" ht="21.6" customHeight="1" x14ac:dyDescent="0.25">
      <c r="A32" s="21"/>
      <c r="B32" s="22"/>
      <c r="C32" s="22"/>
      <c r="D32" s="37"/>
      <c r="E32" s="36" t="str">
        <f>IF(G32&gt;0,"Verbindlichkeit des Krankenhauses:", IF(G32&lt;0,"Forderung des Krankenhauses:",""))</f>
        <v/>
      </c>
      <c r="F32" s="38"/>
      <c r="G32" s="23">
        <f>SUM(G18+G28)</f>
        <v>0</v>
      </c>
      <c r="H32" s="20"/>
    </row>
    <row r="33" spans="1:7" s="86" customFormat="1" ht="31.15" customHeight="1" x14ac:dyDescent="0.25">
      <c r="A33" s="83"/>
      <c r="B33" s="84" t="s">
        <v>58</v>
      </c>
      <c r="C33" s="84"/>
      <c r="D33" s="84"/>
      <c r="E33" s="84"/>
      <c r="F33" s="84"/>
      <c r="G33" s="85"/>
    </row>
    <row r="34" spans="1:7" ht="15.75" x14ac:dyDescent="0.25">
      <c r="A34" s="5"/>
      <c r="B34" s="6"/>
      <c r="C34" s="6"/>
      <c r="D34" s="25"/>
      <c r="E34" s="25"/>
      <c r="F34" s="7"/>
      <c r="G34" s="10"/>
    </row>
    <row r="35" spans="1:7" s="70" customFormat="1" ht="31.9" customHeight="1" x14ac:dyDescent="0.25">
      <c r="A35" s="69"/>
      <c r="B35" s="107" t="s">
        <v>9</v>
      </c>
      <c r="C35" s="107"/>
      <c r="D35" s="107"/>
      <c r="E35" s="107"/>
      <c r="F35" s="107"/>
      <c r="G35" s="7"/>
    </row>
    <row r="36" spans="1:7" s="70" customFormat="1" ht="14.45" customHeight="1" x14ac:dyDescent="0.25">
      <c r="A36" s="69"/>
      <c r="B36" s="68"/>
      <c r="C36" s="68"/>
      <c r="D36" s="68"/>
      <c r="E36" s="68"/>
      <c r="F36" s="68"/>
      <c r="G36" s="7"/>
    </row>
    <row r="37" spans="1:7" s="70" customFormat="1" ht="44.45" customHeight="1" x14ac:dyDescent="0.25">
      <c r="A37" s="69"/>
      <c r="B37" s="112" t="s">
        <v>24</v>
      </c>
      <c r="C37" s="112"/>
      <c r="D37" s="112"/>
      <c r="E37" s="112"/>
      <c r="F37" s="112"/>
      <c r="G37" s="7"/>
    </row>
    <row r="38" spans="1:7" ht="17.45" customHeight="1" x14ac:dyDescent="0.25">
      <c r="A38" s="5"/>
      <c r="B38" s="42"/>
      <c r="C38" s="42"/>
      <c r="D38" s="42"/>
      <c r="E38" s="42"/>
      <c r="F38" s="42"/>
      <c r="G38" s="10"/>
    </row>
    <row r="39" spans="1:7" s="14" customFormat="1" ht="18" customHeight="1" x14ac:dyDescent="0.25">
      <c r="A39" s="76"/>
      <c r="B39" s="108" t="s">
        <v>37</v>
      </c>
      <c r="C39" s="109"/>
      <c r="D39" s="109"/>
      <c r="E39" s="109"/>
      <c r="F39" s="109"/>
      <c r="G39" s="77"/>
    </row>
    <row r="40" spans="1:7" s="24" customFormat="1" ht="18" customHeight="1" x14ac:dyDescent="0.25">
      <c r="A40" s="61"/>
      <c r="B40" s="65"/>
      <c r="C40" s="65"/>
      <c r="D40" s="65"/>
      <c r="E40" s="65"/>
      <c r="F40" s="65"/>
      <c r="G40" s="38"/>
    </row>
    <row r="41" spans="1:7" s="24" customFormat="1" ht="146.25" customHeight="1" x14ac:dyDescent="0.25">
      <c r="A41" s="61"/>
      <c r="B41" s="65"/>
      <c r="C41" s="65"/>
      <c r="D41" s="104" t="s">
        <v>59</v>
      </c>
      <c r="E41" s="105"/>
      <c r="F41" s="106"/>
      <c r="G41" s="38"/>
    </row>
    <row r="42" spans="1:7" s="24" customFormat="1" ht="25.5" customHeight="1" x14ac:dyDescent="0.25">
      <c r="A42" s="61"/>
      <c r="B42" s="65"/>
      <c r="C42" s="65"/>
      <c r="D42" s="66"/>
      <c r="E42" s="66"/>
      <c r="F42" s="66"/>
      <c r="G42" s="38"/>
    </row>
    <row r="43" spans="1:7" ht="60.75" customHeight="1" x14ac:dyDescent="0.25">
      <c r="A43" s="5"/>
      <c r="B43" s="79" t="s">
        <v>10</v>
      </c>
      <c r="C43" s="6"/>
      <c r="D43" s="103" t="s">
        <v>50</v>
      </c>
      <c r="E43" s="103"/>
      <c r="F43" s="103"/>
      <c r="G43" s="10"/>
    </row>
    <row r="44" spans="1:7" ht="30.75" customHeight="1" x14ac:dyDescent="0.25">
      <c r="A44" s="5"/>
      <c r="B44" s="6"/>
      <c r="C44" s="6"/>
      <c r="D44" s="107" t="s">
        <v>60</v>
      </c>
      <c r="E44" s="107"/>
      <c r="F44" s="107"/>
      <c r="G44" s="10"/>
    </row>
    <row r="45" spans="1:7" s="3" customFormat="1" ht="21.6" customHeight="1" x14ac:dyDescent="0.25">
      <c r="A45" s="1"/>
      <c r="B45" s="15"/>
      <c r="C45" s="15"/>
      <c r="D45" s="18"/>
      <c r="E45" s="18"/>
      <c r="F45" s="15"/>
      <c r="G45" s="73"/>
    </row>
    <row r="46" spans="1:7" x14ac:dyDescent="0.25">
      <c r="A46" s="5"/>
      <c r="B46" s="6"/>
      <c r="C46" s="6"/>
      <c r="D46" s="7"/>
      <c r="E46" s="7"/>
      <c r="F46" s="6"/>
      <c r="G46" s="10"/>
    </row>
    <row r="47" spans="1:7" ht="60.75" customHeight="1" x14ac:dyDescent="0.25">
      <c r="A47" s="5"/>
      <c r="B47" s="79" t="s">
        <v>11</v>
      </c>
      <c r="C47" s="6"/>
      <c r="D47" s="103" t="s">
        <v>66</v>
      </c>
      <c r="E47" s="103"/>
      <c r="F47" s="103"/>
      <c r="G47" s="10"/>
    </row>
    <row r="48" spans="1:7" x14ac:dyDescent="0.25">
      <c r="A48" s="5"/>
      <c r="B48" s="6"/>
      <c r="C48" s="6"/>
      <c r="D48" s="7"/>
      <c r="E48" s="7"/>
      <c r="F48" s="6"/>
      <c r="G48" s="10"/>
    </row>
    <row r="49" spans="1:8" s="3" customFormat="1" ht="21.6" customHeight="1" x14ac:dyDescent="0.25">
      <c r="A49" s="1"/>
      <c r="B49" s="15"/>
      <c r="C49" s="15"/>
      <c r="D49" s="37"/>
      <c r="E49" s="36" t="str">
        <f>IF(G49&lt;0,"Forderung des Krankenhauses für 2014:","")</f>
        <v/>
      </c>
      <c r="F49" s="15"/>
      <c r="G49" s="23">
        <f>SUM(G45)*78.25</f>
        <v>0</v>
      </c>
      <c r="H49" s="20"/>
    </row>
    <row r="50" spans="1:8" ht="19.899999999999999" customHeight="1" x14ac:dyDescent="0.25">
      <c r="A50" s="5"/>
      <c r="B50" s="6"/>
      <c r="C50" s="6"/>
      <c r="D50" s="7"/>
      <c r="E50" s="7"/>
      <c r="F50" s="6"/>
      <c r="G50" s="10"/>
    </row>
    <row r="51" spans="1:8" s="24" customFormat="1" ht="30" customHeight="1" x14ac:dyDescent="0.25">
      <c r="A51" s="61"/>
      <c r="B51" s="124" t="s">
        <v>39</v>
      </c>
      <c r="C51" s="125"/>
      <c r="D51" s="125"/>
      <c r="E51" s="125"/>
      <c r="F51" s="125"/>
      <c r="G51" s="38"/>
    </row>
    <row r="52" spans="1:8" ht="61.5" customHeight="1" x14ac:dyDescent="0.25">
      <c r="A52" s="5"/>
      <c r="B52" s="79" t="s">
        <v>12</v>
      </c>
      <c r="C52" s="6"/>
      <c r="D52" s="103" t="s">
        <v>51</v>
      </c>
      <c r="E52" s="103"/>
      <c r="F52" s="103"/>
      <c r="G52" s="10"/>
    </row>
    <row r="53" spans="1:8" ht="31.5" customHeight="1" x14ac:dyDescent="0.25">
      <c r="A53" s="5"/>
      <c r="B53" s="6"/>
      <c r="C53" s="6"/>
      <c r="D53" s="107" t="s">
        <v>57</v>
      </c>
      <c r="E53" s="107"/>
      <c r="F53" s="107"/>
      <c r="G53" s="10"/>
    </row>
    <row r="54" spans="1:8" s="3" customFormat="1" ht="21.6" customHeight="1" x14ac:dyDescent="0.25">
      <c r="A54" s="1"/>
      <c r="B54" s="15"/>
      <c r="C54" s="15"/>
      <c r="D54" s="18"/>
      <c r="E54" s="18"/>
      <c r="F54" s="15"/>
      <c r="G54" s="73"/>
    </row>
    <row r="55" spans="1:8" x14ac:dyDescent="0.25">
      <c r="A55" s="5"/>
      <c r="B55" s="6"/>
      <c r="C55" s="6"/>
      <c r="D55" s="7"/>
      <c r="E55" s="7"/>
      <c r="F55" s="6"/>
      <c r="G55" s="10"/>
    </row>
    <row r="56" spans="1:8" ht="60" customHeight="1" x14ac:dyDescent="0.25">
      <c r="A56" s="5"/>
      <c r="B56" s="79" t="s">
        <v>13</v>
      </c>
      <c r="C56" s="6"/>
      <c r="D56" s="103" t="s">
        <v>65</v>
      </c>
      <c r="E56" s="103"/>
      <c r="F56" s="103"/>
      <c r="G56" s="10"/>
    </row>
    <row r="57" spans="1:8" x14ac:dyDescent="0.25">
      <c r="A57" s="5"/>
      <c r="B57" s="6"/>
      <c r="C57" s="6"/>
      <c r="D57" s="7"/>
      <c r="E57" s="7"/>
      <c r="F57" s="6"/>
      <c r="G57" s="10"/>
    </row>
    <row r="58" spans="1:8" s="3" customFormat="1" ht="21.6" customHeight="1" x14ac:dyDescent="0.25">
      <c r="A58" s="1"/>
      <c r="B58" s="15"/>
      <c r="C58" s="15"/>
      <c r="D58" s="37"/>
      <c r="E58" s="36" t="str">
        <f>IF(G58&lt;0,"Forderung des Krankenhauses für 2015:","")</f>
        <v/>
      </c>
      <c r="F58" s="15"/>
      <c r="G58" s="23">
        <f>SUM(G54)*80.98</f>
        <v>0</v>
      </c>
      <c r="H58" s="20"/>
    </row>
    <row r="59" spans="1:8" s="3" customFormat="1" ht="16.149999999999999" customHeight="1" x14ac:dyDescent="0.25">
      <c r="A59" s="1"/>
      <c r="B59" s="44"/>
      <c r="C59" s="44"/>
      <c r="D59" s="38"/>
      <c r="E59" s="38"/>
      <c r="F59" s="44"/>
      <c r="G59" s="62"/>
      <c r="H59" s="20"/>
    </row>
    <row r="60" spans="1:8" s="24" customFormat="1" ht="30" customHeight="1" x14ac:dyDescent="0.25">
      <c r="A60" s="61"/>
      <c r="B60" s="124" t="s">
        <v>41</v>
      </c>
      <c r="C60" s="125"/>
      <c r="D60" s="125"/>
      <c r="E60" s="125"/>
      <c r="F60" s="125"/>
      <c r="G60" s="38"/>
    </row>
    <row r="61" spans="1:8" ht="60.75" customHeight="1" x14ac:dyDescent="0.25">
      <c r="A61" s="5"/>
      <c r="B61" s="79" t="s">
        <v>14</v>
      </c>
      <c r="C61" s="6"/>
      <c r="D61" s="103" t="s">
        <v>52</v>
      </c>
      <c r="E61" s="103"/>
      <c r="F61" s="103"/>
      <c r="G61" s="10"/>
    </row>
    <row r="62" spans="1:8" ht="31.5" customHeight="1" x14ac:dyDescent="0.25">
      <c r="A62" s="5"/>
      <c r="B62" s="6"/>
      <c r="C62" s="6"/>
      <c r="D62" s="107" t="s">
        <v>56</v>
      </c>
      <c r="E62" s="107"/>
      <c r="F62" s="107"/>
      <c r="G62" s="60"/>
    </row>
    <row r="63" spans="1:8" s="3" customFormat="1" ht="21.6" customHeight="1" x14ac:dyDescent="0.25">
      <c r="A63" s="1"/>
      <c r="B63" s="15"/>
      <c r="C63" s="15"/>
      <c r="D63" s="18"/>
      <c r="E63" s="18"/>
      <c r="F63" s="18"/>
      <c r="G63" s="73"/>
    </row>
    <row r="64" spans="1:8" x14ac:dyDescent="0.25">
      <c r="A64" s="5"/>
      <c r="B64" s="6"/>
      <c r="C64" s="6"/>
      <c r="D64" s="7"/>
      <c r="E64" s="7"/>
      <c r="F64" s="7"/>
      <c r="G64" s="10"/>
    </row>
    <row r="65" spans="1:8" ht="59.25" customHeight="1" x14ac:dyDescent="0.25">
      <c r="A65" s="5"/>
      <c r="B65" s="79" t="s">
        <v>15</v>
      </c>
      <c r="C65" s="6"/>
      <c r="D65" s="103" t="s">
        <v>64</v>
      </c>
      <c r="E65" s="103"/>
      <c r="F65" s="103"/>
      <c r="G65" s="10"/>
    </row>
    <row r="66" spans="1:8" x14ac:dyDescent="0.25">
      <c r="A66" s="5"/>
      <c r="B66" s="6"/>
      <c r="C66" s="6"/>
      <c r="D66" s="7"/>
      <c r="E66" s="7"/>
      <c r="F66" s="6"/>
      <c r="G66" s="10"/>
    </row>
    <row r="67" spans="1:8" s="3" customFormat="1" ht="21.6" customHeight="1" x14ac:dyDescent="0.25">
      <c r="A67" s="1"/>
      <c r="B67" s="15"/>
      <c r="C67" s="15"/>
      <c r="D67" s="37"/>
      <c r="E67" s="36" t="str">
        <f>IF(G67&lt;0,"Forderung des Krankenhauses für 2016:","")</f>
        <v/>
      </c>
      <c r="F67" s="15"/>
      <c r="G67" s="23">
        <f>SUM(G63)*82.3</f>
        <v>0</v>
      </c>
      <c r="H67" s="20"/>
    </row>
    <row r="68" spans="1:8" x14ac:dyDescent="0.25">
      <c r="A68" s="5"/>
      <c r="B68" s="6"/>
      <c r="C68" s="6"/>
      <c r="D68" s="7"/>
      <c r="E68" s="7"/>
      <c r="F68" s="6"/>
      <c r="G68" s="19"/>
    </row>
    <row r="69" spans="1:8" s="24" customFormat="1" ht="30" customHeight="1" x14ac:dyDescent="0.25">
      <c r="A69" s="61"/>
      <c r="B69" s="124" t="s">
        <v>54</v>
      </c>
      <c r="C69" s="125"/>
      <c r="D69" s="125"/>
      <c r="E69" s="125"/>
      <c r="F69" s="125"/>
      <c r="G69" s="38"/>
    </row>
    <row r="70" spans="1:8" ht="60.75" customHeight="1" x14ac:dyDescent="0.25">
      <c r="A70" s="5"/>
      <c r="B70" s="79" t="s">
        <v>32</v>
      </c>
      <c r="C70" s="6"/>
      <c r="D70" s="103" t="s">
        <v>55</v>
      </c>
      <c r="E70" s="103"/>
      <c r="F70" s="103"/>
      <c r="G70" s="60"/>
    </row>
    <row r="71" spans="1:8" s="3" customFormat="1" ht="21.6" customHeight="1" x14ac:dyDescent="0.25">
      <c r="A71" s="1"/>
      <c r="B71" s="44"/>
      <c r="C71" s="44"/>
      <c r="D71" s="18"/>
      <c r="E71" s="18"/>
      <c r="F71" s="44"/>
      <c r="G71" s="73"/>
    </row>
    <row r="72" spans="1:8" x14ac:dyDescent="0.25">
      <c r="A72" s="5"/>
      <c r="B72" s="6"/>
      <c r="C72" s="6"/>
      <c r="D72" s="7"/>
      <c r="E72" s="7"/>
      <c r="F72" s="6"/>
      <c r="G72" s="60"/>
    </row>
    <row r="73" spans="1:8" ht="61.5" customHeight="1" x14ac:dyDescent="0.25">
      <c r="A73" s="5"/>
      <c r="B73" s="79" t="s">
        <v>33</v>
      </c>
      <c r="C73" s="6"/>
      <c r="D73" s="103" t="s">
        <v>63</v>
      </c>
      <c r="E73" s="103"/>
      <c r="F73" s="103"/>
      <c r="G73" s="60"/>
    </row>
    <row r="74" spans="1:8" x14ac:dyDescent="0.25">
      <c r="A74" s="5"/>
      <c r="B74" s="6"/>
      <c r="C74" s="6"/>
      <c r="D74" s="7"/>
      <c r="E74" s="7"/>
      <c r="F74" s="6"/>
      <c r="G74" s="60"/>
    </row>
    <row r="75" spans="1:8" s="3" customFormat="1" ht="21.6" customHeight="1" x14ac:dyDescent="0.25">
      <c r="A75" s="1"/>
      <c r="B75" s="44"/>
      <c r="C75" s="44"/>
      <c r="D75" s="37"/>
      <c r="E75" s="36" t="str">
        <f>IF(G75&lt;0,"Forderung des Krankenhauses für 2017:","")</f>
        <v/>
      </c>
      <c r="F75" s="44"/>
      <c r="G75" s="23">
        <f>SUM(G71)*84.14</f>
        <v>0</v>
      </c>
      <c r="H75" s="20"/>
    </row>
    <row r="76" spans="1:8" ht="6.6" customHeight="1" x14ac:dyDescent="0.25">
      <c r="A76" s="5"/>
      <c r="B76" s="6"/>
      <c r="C76" s="6"/>
      <c r="D76" s="7"/>
      <c r="E76" s="7"/>
      <c r="F76" s="6"/>
      <c r="G76" s="19"/>
    </row>
    <row r="77" spans="1:8" s="3" customFormat="1" ht="34.15" customHeight="1" x14ac:dyDescent="0.25">
      <c r="A77" s="1"/>
      <c r="B77" s="110" t="s">
        <v>31</v>
      </c>
      <c r="C77" s="110"/>
      <c r="D77" s="110"/>
      <c r="E77" s="110"/>
      <c r="F77" s="110"/>
      <c r="G77" s="63"/>
    </row>
    <row r="78" spans="1:8" x14ac:dyDescent="0.25">
      <c r="A78" s="5"/>
      <c r="B78" s="26"/>
      <c r="C78" s="6"/>
      <c r="D78" s="5"/>
      <c r="E78" s="26"/>
      <c r="F78" s="6"/>
      <c r="G78" s="10"/>
    </row>
    <row r="79" spans="1:8" ht="19.899999999999999" customHeight="1" x14ac:dyDescent="0.25">
      <c r="A79" s="5"/>
      <c r="B79" s="108" t="s">
        <v>30</v>
      </c>
      <c r="C79" s="108"/>
      <c r="D79" s="108"/>
      <c r="E79" s="108"/>
      <c r="F79" s="108"/>
      <c r="G79" s="10"/>
    </row>
    <row r="80" spans="1:8" ht="15" customHeight="1" x14ac:dyDescent="0.25">
      <c r="A80" s="5"/>
      <c r="B80" s="6"/>
      <c r="C80" s="6"/>
      <c r="D80" s="28"/>
      <c r="E80" s="39"/>
      <c r="F80" s="39"/>
      <c r="G80" s="10"/>
    </row>
    <row r="81" spans="1:7" ht="24.6" customHeight="1" x14ac:dyDescent="0.25">
      <c r="A81" s="5"/>
      <c r="B81" s="6"/>
      <c r="C81" s="6"/>
      <c r="D81" s="123"/>
      <c r="E81" s="100"/>
      <c r="F81" s="101"/>
      <c r="G81" s="10"/>
    </row>
    <row r="82" spans="1:7" ht="15" customHeight="1" x14ac:dyDescent="0.25">
      <c r="A82" s="5"/>
      <c r="B82" s="6"/>
      <c r="C82" s="6"/>
      <c r="D82" s="29" t="s">
        <v>16</v>
      </c>
      <c r="E82" s="29"/>
      <c r="F82" s="39"/>
      <c r="G82" s="10"/>
    </row>
    <row r="83" spans="1:7" ht="10.9" customHeight="1" x14ac:dyDescent="0.25">
      <c r="A83" s="5"/>
      <c r="B83" s="6"/>
      <c r="C83" s="6"/>
      <c r="D83" s="28"/>
      <c r="E83" s="39"/>
      <c r="F83" s="39"/>
      <c r="G83" s="10"/>
    </row>
    <row r="84" spans="1:7" ht="24.6" customHeight="1" x14ac:dyDescent="0.25">
      <c r="A84" s="5"/>
      <c r="B84" s="6"/>
      <c r="C84" s="6"/>
      <c r="D84" s="123"/>
      <c r="E84" s="100"/>
      <c r="F84" s="101"/>
      <c r="G84" s="10"/>
    </row>
    <row r="85" spans="1:7" ht="15" customHeight="1" x14ac:dyDescent="0.25">
      <c r="A85" s="5"/>
      <c r="B85" s="6"/>
      <c r="C85" s="6"/>
      <c r="D85" s="29" t="s">
        <v>17</v>
      </c>
      <c r="E85" s="29"/>
      <c r="F85" s="39"/>
      <c r="G85" s="10"/>
    </row>
    <row r="86" spans="1:7" ht="10.15" customHeight="1" x14ac:dyDescent="0.25">
      <c r="A86" s="5"/>
      <c r="B86" s="6"/>
      <c r="C86" s="6"/>
      <c r="D86" s="28"/>
      <c r="E86" s="39"/>
      <c r="F86" s="39"/>
      <c r="G86" s="10"/>
    </row>
    <row r="87" spans="1:7" ht="24.6" customHeight="1" x14ac:dyDescent="0.25">
      <c r="A87" s="5"/>
      <c r="B87" s="6"/>
      <c r="C87" s="6"/>
      <c r="D87" s="99"/>
      <c r="E87" s="100"/>
      <c r="F87" s="101"/>
      <c r="G87" s="10"/>
    </row>
    <row r="88" spans="1:7" ht="15" customHeight="1" x14ac:dyDescent="0.25">
      <c r="A88" s="5"/>
      <c r="B88" s="6"/>
      <c r="C88" s="6"/>
      <c r="D88" s="29" t="s">
        <v>18</v>
      </c>
      <c r="E88" s="29"/>
      <c r="F88" s="39"/>
      <c r="G88" s="10"/>
    </row>
    <row r="89" spans="1:7" ht="15" customHeight="1" x14ac:dyDescent="0.25">
      <c r="A89" s="5"/>
      <c r="B89" s="6"/>
      <c r="C89" s="6"/>
      <c r="D89" s="28"/>
      <c r="E89" s="39"/>
      <c r="F89" s="39"/>
      <c r="G89" s="10"/>
    </row>
    <row r="90" spans="1:7" ht="19.899999999999999" customHeight="1" x14ac:dyDescent="0.25">
      <c r="A90" s="5"/>
      <c r="B90" s="122" t="s">
        <v>53</v>
      </c>
      <c r="C90" s="122"/>
      <c r="D90" s="122"/>
      <c r="E90" s="27"/>
      <c r="F90" s="59"/>
      <c r="G90" s="60"/>
    </row>
    <row r="91" spans="1:7" ht="15" customHeight="1" x14ac:dyDescent="0.25">
      <c r="A91" s="5"/>
      <c r="B91" s="6"/>
      <c r="C91" s="6"/>
      <c r="D91" s="28"/>
      <c r="E91" s="58"/>
      <c r="F91" s="58"/>
      <c r="G91" s="10"/>
    </row>
    <row r="92" spans="1:7" ht="24.6" customHeight="1" x14ac:dyDescent="0.25">
      <c r="A92" s="5"/>
      <c r="B92" s="6"/>
      <c r="C92" s="6"/>
      <c r="D92" s="123"/>
      <c r="E92" s="100"/>
      <c r="F92" s="101"/>
      <c r="G92" s="10"/>
    </row>
    <row r="93" spans="1:7" ht="15" customHeight="1" x14ac:dyDescent="0.25">
      <c r="A93" s="5"/>
      <c r="B93" s="6"/>
      <c r="C93" s="6"/>
      <c r="D93" s="29" t="s">
        <v>19</v>
      </c>
      <c r="E93" s="29"/>
      <c r="F93" s="39"/>
      <c r="G93" s="10"/>
    </row>
    <row r="94" spans="1:7" ht="4.1500000000000004" customHeight="1" x14ac:dyDescent="0.25">
      <c r="A94" s="5"/>
      <c r="B94" s="22"/>
      <c r="C94" s="44"/>
      <c r="D94" s="44"/>
      <c r="E94" s="31"/>
      <c r="F94" s="30"/>
      <c r="G94" s="10"/>
    </row>
    <row r="95" spans="1:7" x14ac:dyDescent="0.25">
      <c r="A95" s="5"/>
      <c r="B95" s="30"/>
      <c r="C95" s="30"/>
      <c r="D95" s="31"/>
      <c r="E95" s="31"/>
      <c r="F95" s="30"/>
      <c r="G95" s="10"/>
    </row>
    <row r="96" spans="1:7" ht="22.15" customHeight="1" x14ac:dyDescent="0.25">
      <c r="A96" s="5"/>
      <c r="B96" s="126"/>
      <c r="C96" s="127"/>
      <c r="D96" s="128"/>
      <c r="E96" s="7"/>
      <c r="F96" s="30"/>
      <c r="G96" s="10"/>
    </row>
    <row r="97" spans="1:7" x14ac:dyDescent="0.25">
      <c r="A97" s="5"/>
      <c r="B97" s="22" t="s">
        <v>20</v>
      </c>
      <c r="C97" s="44"/>
      <c r="D97" s="44"/>
      <c r="E97" s="31"/>
      <c r="F97" s="30"/>
      <c r="G97" s="10"/>
    </row>
    <row r="98" spans="1:7" x14ac:dyDescent="0.25">
      <c r="A98" s="5"/>
      <c r="B98" s="22"/>
      <c r="C98" s="44"/>
      <c r="D98" s="44"/>
      <c r="E98" s="31"/>
      <c r="F98" s="30"/>
      <c r="G98" s="10"/>
    </row>
    <row r="99" spans="1:7" x14ac:dyDescent="0.25">
      <c r="A99" s="5"/>
      <c r="B99" s="30"/>
      <c r="C99" s="32"/>
      <c r="D99" s="32"/>
      <c r="E99" s="31"/>
      <c r="F99" s="30"/>
      <c r="G99" s="10"/>
    </row>
    <row r="100" spans="1:7" x14ac:dyDescent="0.25">
      <c r="A100" s="5"/>
      <c r="B100" s="30"/>
      <c r="C100" s="32"/>
      <c r="D100" s="32"/>
      <c r="E100" s="31"/>
      <c r="F100" s="30"/>
      <c r="G100" s="10"/>
    </row>
    <row r="101" spans="1:7" ht="21" customHeight="1" x14ac:dyDescent="0.25">
      <c r="A101" s="5"/>
      <c r="B101" s="30"/>
      <c r="C101" s="8"/>
      <c r="D101" s="43"/>
      <c r="E101" s="120" t="s">
        <v>21</v>
      </c>
      <c r="F101" s="120"/>
      <c r="G101" s="120"/>
    </row>
    <row r="102" spans="1:7" ht="28.9" customHeight="1" x14ac:dyDescent="0.25">
      <c r="A102" s="5"/>
      <c r="B102" s="30"/>
      <c r="C102" s="32"/>
      <c r="D102" s="32"/>
      <c r="E102" s="121"/>
      <c r="F102" s="121"/>
      <c r="G102" s="121"/>
    </row>
    <row r="103" spans="1:7" x14ac:dyDescent="0.2">
      <c r="B103" s="80" t="s">
        <v>40</v>
      </c>
    </row>
  </sheetData>
  <sheetProtection password="C527" sheet="1" objects="1" scenarios="1"/>
  <protectedRanges>
    <protectedRange sqref="G3 D6 D9 G18 G22 G25 G28 G45 G54 G63 G71 D81 D84 D87 D92 B96" name="Bereich1"/>
  </protectedRanges>
  <mergeCells count="43">
    <mergeCell ref="B79:F79"/>
    <mergeCell ref="E101:G102"/>
    <mergeCell ref="D52:F52"/>
    <mergeCell ref="D56:F56"/>
    <mergeCell ref="D47:F47"/>
    <mergeCell ref="B90:D90"/>
    <mergeCell ref="D92:F92"/>
    <mergeCell ref="B51:F51"/>
    <mergeCell ref="D81:F81"/>
    <mergeCell ref="D84:F84"/>
    <mergeCell ref="B60:F60"/>
    <mergeCell ref="D53:F53"/>
    <mergeCell ref="B69:F69"/>
    <mergeCell ref="D70:F70"/>
    <mergeCell ref="D65:F65"/>
    <mergeCell ref="B96:D96"/>
    <mergeCell ref="D61:F61"/>
    <mergeCell ref="D10:F10"/>
    <mergeCell ref="C1:F1"/>
    <mergeCell ref="C5:F5"/>
    <mergeCell ref="D6:F6"/>
    <mergeCell ref="D7:F7"/>
    <mergeCell ref="D8:F8"/>
    <mergeCell ref="D9:F9"/>
    <mergeCell ref="D24:F24"/>
    <mergeCell ref="B13:F13"/>
    <mergeCell ref="D27:E27"/>
    <mergeCell ref="D87:F87"/>
    <mergeCell ref="D15:F15"/>
    <mergeCell ref="D20:F20"/>
    <mergeCell ref="D43:F43"/>
    <mergeCell ref="D41:F41"/>
    <mergeCell ref="D62:F62"/>
    <mergeCell ref="D17:F17"/>
    <mergeCell ref="D44:F44"/>
    <mergeCell ref="B39:F39"/>
    <mergeCell ref="B77:F77"/>
    <mergeCell ref="D73:F73"/>
    <mergeCell ref="D16:F16"/>
    <mergeCell ref="D21:F21"/>
    <mergeCell ref="D30:F30"/>
    <mergeCell ref="B35:F35"/>
    <mergeCell ref="B37:F37"/>
  </mergeCells>
  <dataValidations count="9">
    <dataValidation type="whole" allowBlank="1" showInputMessage="1" showErrorMessage="1" prompt="Ziffer zwischen 5001 und 5999" sqref="G3">
      <formula1>5000</formula1>
      <formula2>5999</formula2>
    </dataValidation>
    <dataValidation type="whole" operator="greaterThan" allowBlank="1" showInputMessage="1" showErrorMessage="1" prompt="9-stellige Krankenhaus-IK-Nummer" sqref="D9:F9">
      <formula1>1</formula1>
    </dataValidation>
    <dataValidation type="decimal" operator="greaterThan" showInputMessage="1" showErrorMessage="1" error="Hier muss ein positiver Wert eingegeben werden." promptTitle="Erlöse" prompt="Betrag bitte nicht auf- oder abrunden" sqref="G18">
      <formula1>0</formula1>
    </dataValidation>
    <dataValidation type="whole" operator="greaterThanOrEqual" allowBlank="1" showInputMessage="1" showErrorMessage="1" sqref="G25">
      <formula1>0</formula1>
    </dataValidation>
    <dataValidation type="decimal" operator="lessThan" showInputMessage="1" showErrorMessage="1" error="Hier muss ein negativer Wert eingetragen werden." promptTitle="abgeführter Gesamtbetrag" prompt="negativer Wert (Betrag bitte nicht auf- oder abrunden)" sqref="G28">
      <formula1>0</formula1>
    </dataValidation>
    <dataValidation type="decimal" operator="lessThanOrEqual" allowBlank="1" showInputMessage="1" showErrorMessage="1" prompt="Betrag wird automatisch ermittelt" sqref="G49 G58:G59 G75 G67">
      <formula1>0</formula1>
    </dataValidation>
    <dataValidation type="whole" operator="lessThanOrEqual" allowBlank="1" showInputMessage="1" showErrorMessage="1" error="Hier muss ein negativer Wert eingetragen werden." prompt="negativer Wert" sqref="G54 G63 G45 G71">
      <formula1>0</formula1>
    </dataValidation>
    <dataValidation type="whole" operator="greaterThan" showInputMessage="1" showErrorMessage="1" promptTitle="Fälle" prompt="Bitte die Verprobung entsprechend dem Hinweis vornehmen" sqref="G22">
      <formula1>0</formula1>
    </dataValidation>
    <dataValidation type="decimal" operator="notEqual" showInputMessage="1" showErrorMessage="1" promptTitle="Saldo" prompt="Betrag wird automatisch ermittelt" sqref="G32">
      <formula1>0</formula1>
    </dataValidation>
  </dataValidations>
  <pageMargins left="0.59055118110236227" right="0.39370078740157483" top="0.70866141732283472" bottom="0.47244094488188981" header="0.31496062992125984" footer="0.31496062992125984"/>
  <pageSetup paperSize="9" scale="90" fitToHeight="2" orientation="portrait" r:id="rId1"/>
  <headerFooter>
    <oddHeader>&amp;L&amp;8    Ausgleichsfonds nach §17 a KHG
    bei der Krankenhausgesellschaft NRW  Humboldtstraße 31, 40237 Düsseldorf&amp;R&amp;8Frist: 31.07.2019</oddHeader>
    <oddFooter xml:space="preserve">&amp;L&amp;10    Muster 2&amp;R&amp;10&amp;P von &amp;N       </oddFooter>
  </headerFooter>
  <rowBreaks count="3" manualBreakCount="3">
    <brk id="32" max="16383" man="1"/>
    <brk id="50" max="16383" man="1"/>
    <brk id="68" max="16383"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2</vt:i4>
      </vt:variant>
    </vt:vector>
  </HeadingPairs>
  <TitlesOfParts>
    <vt:vector size="5" baseType="lpstr">
      <vt:lpstr>Hinweis</vt:lpstr>
      <vt:lpstr>Deckblatt</vt:lpstr>
      <vt:lpstr>Muster 2</vt:lpstr>
      <vt:lpstr>Deckblatt!Druckbereich</vt:lpstr>
      <vt:lpstr>'Muster 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Astrid Stiller (KGNW)</dc:creator>
  <cp:lastModifiedBy>Tim Janßen (KGNW)</cp:lastModifiedBy>
  <cp:lastPrinted>2019-03-27T13:43:22Z</cp:lastPrinted>
  <dcterms:created xsi:type="dcterms:W3CDTF">2012-02-03T10:46:54Z</dcterms:created>
  <dcterms:modified xsi:type="dcterms:W3CDTF">2019-03-27T13:51:10Z</dcterms:modified>
</cp:coreProperties>
</file>