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U:\Projekte\Ausbildung_§17a\A-Verfahren\f_WJ_2017\Muster\EV_Muster\"/>
    </mc:Choice>
  </mc:AlternateContent>
  <workbookProtection workbookPassword="DF8E" lockStructure="1"/>
  <bookViews>
    <workbookView xWindow="396" yWindow="156" windowWidth="19416" windowHeight="9156"/>
  </bookViews>
  <sheets>
    <sheet name="Hinweis" sheetId="1" r:id="rId1"/>
    <sheet name="Deckblatt" sheetId="2" r:id="rId2"/>
    <sheet name="Muster 1" sheetId="3" r:id="rId3"/>
  </sheets>
  <definedNames>
    <definedName name="_xlnm.Print_Area" localSheetId="1">Deckblatt!$A$1:$G$24</definedName>
    <definedName name="_xlnm.Print_Area" localSheetId="2">'Muster 1'!$A$1:$G$130</definedName>
    <definedName name="_xlnm.Print_Titles" localSheetId="2">'Muster 1'!$1:$4</definedName>
    <definedName name="Z_5B68C9F1_662A_4971_9C85_4EC3618CF521_.wvu.PrintArea" localSheetId="1" hidden="1">Deckblatt!$A$1:$G$24</definedName>
    <definedName name="Z_5B68C9F1_662A_4971_9C85_4EC3618CF521_.wvu.PrintArea" localSheetId="2" hidden="1">'Muster 1'!$A$1:$G$129</definedName>
    <definedName name="Z_5B68C9F1_662A_4971_9C85_4EC3618CF521_.wvu.PrintTitles" localSheetId="2" hidden="1">'Muster 1'!$1:$4</definedName>
  </definedNames>
  <calcPr calcId="162913"/>
  <customWorkbookViews>
    <customWorkbookView name="Annette Achenbach - Persönliche Ansicht" guid="{5B68C9F1-662A-4971-9C85-4EC3618CF521}" mergeInterval="0" personalView="1" maximized="1" xWindow="1" yWindow="1" windowWidth="1676" windowHeight="785" activeSheetId="2"/>
  </customWorkbookViews>
</workbook>
</file>

<file path=xl/calcChain.xml><?xml version="1.0" encoding="utf-8"?>
<calcChain xmlns="http://schemas.openxmlformats.org/spreadsheetml/2006/main">
  <c r="G29" i="3" l="1"/>
  <c r="G92" i="3" l="1"/>
  <c r="E92" i="3" s="1"/>
  <c r="G84" i="3"/>
  <c r="E84" i="3"/>
  <c r="G75" i="3"/>
  <c r="E75" i="3" s="1"/>
  <c r="D34" i="3"/>
  <c r="D22" i="3"/>
  <c r="G66" i="3"/>
  <c r="E66" i="3" s="1"/>
  <c r="G47" i="3"/>
  <c r="E47" i="3"/>
</calcChain>
</file>

<file path=xl/sharedStrings.xml><?xml version="1.0" encoding="utf-8"?>
<sst xmlns="http://schemas.openxmlformats.org/spreadsheetml/2006/main" count="108" uniqueCount="84">
  <si>
    <r>
      <rPr>
        <u/>
        <sz val="11"/>
        <color indexed="8"/>
        <rFont val="Calibri"/>
        <family val="2"/>
      </rPr>
      <t>KHID</t>
    </r>
    <r>
      <rPr>
        <sz val="11"/>
        <color theme="1"/>
        <rFont val="Calibri"/>
        <family val="2"/>
        <scheme val="minor"/>
      </rPr>
      <t xml:space="preserve">:   
</t>
    </r>
  </si>
  <si>
    <t>(Name des Krankenhauses)</t>
  </si>
  <si>
    <t>(IK-Nr. des Krankenhauses)</t>
  </si>
  <si>
    <t>A.</t>
  </si>
  <si>
    <t>Einnahmen aus dem Ausgleichfonds für Ausbildungsfinanzierung</t>
  </si>
  <si>
    <t>B.</t>
  </si>
  <si>
    <t>Erlöse und Fallzahlen aus den in Rechnung gestellten Ausbildungszuschlägen</t>
  </si>
  <si>
    <t>1.</t>
  </si>
  <si>
    <t>a)</t>
  </si>
  <si>
    <t>b)</t>
  </si>
  <si>
    <t>c)</t>
  </si>
  <si>
    <t>2.</t>
  </si>
  <si>
    <t>3.</t>
  </si>
  <si>
    <t>4.</t>
  </si>
  <si>
    <t>5.</t>
  </si>
  <si>
    <t>Aufgrund der in den Jahren unterschiedlichen Ausbildungszuschläge sind die Korrekturfälle getrennt anzugeben.</t>
  </si>
  <si>
    <t>6.</t>
  </si>
  <si>
    <t>7.</t>
  </si>
  <si>
    <t>8.</t>
  </si>
  <si>
    <t>9.</t>
  </si>
  <si>
    <t>10.</t>
  </si>
  <si>
    <t>11.</t>
  </si>
  <si>
    <t>C.</t>
  </si>
  <si>
    <t>D.</t>
  </si>
  <si>
    <t>Name</t>
  </si>
  <si>
    <t>Tel.-Nr.</t>
  </si>
  <si>
    <t>E-Mail-Adresse</t>
  </si>
  <si>
    <t>Name WP / WPG</t>
  </si>
  <si>
    <t>Ort, Datum</t>
  </si>
  <si>
    <t>Unterschrift des gesetzlichen Vertreters des Krankenhausträgers</t>
  </si>
  <si>
    <t>Erlösabweichungen zum vereinbarten Ausbildungsbudget</t>
  </si>
  <si>
    <t xml:space="preserve">Ausgleichsfonds nach § 17 a KHG </t>
  </si>
  <si>
    <t>(Muster 1)</t>
  </si>
  <si>
    <r>
      <t xml:space="preserve">Aufstellung des </t>
    </r>
    <r>
      <rPr>
        <b/>
        <u/>
        <sz val="16"/>
        <color indexed="8"/>
        <rFont val="Calibri"/>
        <family val="2"/>
      </rPr>
      <t>ausbildenden</t>
    </r>
    <r>
      <rPr>
        <b/>
        <sz val="16"/>
        <color indexed="8"/>
        <rFont val="Calibri"/>
        <family val="2"/>
      </rPr>
      <t xml:space="preserve"> Krankenhauses</t>
    </r>
  </si>
  <si>
    <t xml:space="preserve">Nur die grau hinterlegten Felder können befüllt werden. </t>
  </si>
  <si>
    <r>
      <rPr>
        <b/>
        <u/>
        <sz val="11"/>
        <rFont val="Calibri"/>
        <family val="2"/>
      </rPr>
      <t>Achtung</t>
    </r>
    <r>
      <rPr>
        <b/>
        <sz val="11"/>
        <rFont val="Calibri"/>
        <family val="2"/>
      </rPr>
      <t>: Bei den Korrekturfällen handelt es sich ausschließlich um die Fälle, für die der Ausbildungszuschlag zunächst an den Fonds abgeführt wurde, dieser aber endgültig nicht vereinnahmt werden konnte bzw. an die Kostenträger zurückerstattet wurde.</t>
    </r>
  </si>
  <si>
    <r>
      <t>Hinweis</t>
    </r>
    <r>
      <rPr>
        <b/>
        <sz val="12"/>
        <color indexed="8"/>
        <rFont val="Calibri"/>
        <family val="2"/>
      </rPr>
      <t>:</t>
    </r>
  </si>
  <si>
    <t>Die der KGNW zu übersendende Aufstellung wurde im Formblatt elektronisch erfasst.</t>
  </si>
  <si>
    <r>
      <rPr>
        <b/>
        <sz val="12"/>
        <color indexed="10"/>
        <rFont val="Calibri"/>
        <family val="2"/>
      </rPr>
      <t xml:space="preserve">Das Excel-Tool dient der Datenerfassung und </t>
    </r>
    <r>
      <rPr>
        <b/>
        <u/>
        <sz val="12"/>
        <color indexed="10"/>
        <rFont val="Calibri"/>
        <family val="2"/>
      </rPr>
      <t>nicht</t>
    </r>
    <r>
      <rPr>
        <b/>
        <sz val="12"/>
        <color indexed="10"/>
        <rFont val="Calibri"/>
        <family val="2"/>
      </rPr>
      <t xml:space="preserve"> der Datenübermittlung an den Fondsverwalter! 
Bitte drucken Sie nach Beendigung der Dateneingabe das Muster zur weiteren Verwendung aus. 
</t>
    </r>
  </si>
  <si>
    <t>Ansprechpartner/-in für den Ausgleichsfonds in Ihrem Krankenhaus</t>
  </si>
  <si>
    <r>
      <rPr>
        <b/>
        <u/>
        <sz val="11"/>
        <rFont val="Calibri"/>
        <family val="2"/>
      </rPr>
      <t>Hinweis:</t>
    </r>
    <r>
      <rPr>
        <b/>
        <sz val="11"/>
        <rFont val="Calibri"/>
        <family val="2"/>
      </rPr>
      <t xml:space="preserve">
Die Beträge aus den Korrekturfällen der Vorjahre werden separat erstattet!</t>
    </r>
  </si>
  <si>
    <t>12.</t>
  </si>
  <si>
    <t>13.</t>
  </si>
  <si>
    <t xml:space="preserve">Die nachfolgende Aufstellung ist von Ihrem Abschlussprüfer zu bestätigen. Dieser erteilt in Erweiterung des Prüfungsauftrags einen gesonderten, der KGNW vorzulegenden Vermerk nach § 17 a Abs. 7 Satz 2 KHG.
</t>
  </si>
  <si>
    <t>Erlöse aus der Abrechnung des Aufschlags (+) bzw. Abschlags (./.) im Rahmen der Erhebung des krankenhausindividuellen Ausbildungszuschlags</t>
  </si>
  <si>
    <r>
      <rPr>
        <b/>
        <sz val="11"/>
        <color indexed="8"/>
        <rFont val="Calibri"/>
        <family val="2"/>
      </rPr>
      <t xml:space="preserve">Rechnerischer Saldo aus B.1.a und B.4.; auszugleichen über den Ausgleichsfonds </t>
    </r>
    <r>
      <rPr>
        <sz val="11"/>
        <color theme="1"/>
        <rFont val="Calibri"/>
        <family val="2"/>
        <scheme val="minor"/>
      </rPr>
      <t xml:space="preserve">
(Forderung des Krankenhauses (./.) / Verbindlichkeit des Krankenhauses (+)
 - </t>
    </r>
    <r>
      <rPr>
        <b/>
        <u/>
        <sz val="11"/>
        <color indexed="8"/>
        <rFont val="Calibri"/>
        <family val="2"/>
      </rPr>
      <t>ohne</t>
    </r>
    <r>
      <rPr>
        <sz val="11"/>
        <color theme="1"/>
        <rFont val="Calibri"/>
        <family val="2"/>
        <scheme val="minor"/>
      </rPr>
      <t xml:space="preserve"> Erstattungsanspruch aus Korrektur Vorjahren (siehe nachfolgend B.6 bis B.13) -</t>
    </r>
  </si>
  <si>
    <r>
      <t>(</t>
    </r>
    <r>
      <rPr>
        <u/>
        <sz val="11"/>
        <color indexed="8"/>
        <rFont val="Calibri"/>
        <family val="2"/>
      </rPr>
      <t>Berechnung:</t>
    </r>
    <r>
      <rPr>
        <sz val="11"/>
        <color theme="1"/>
        <rFont val="Calibri"/>
        <family val="2"/>
        <scheme val="minor"/>
      </rPr>
      <t xml:space="preserve">  Behandlungsfälle [B.2.b] * individueller Auf-/Abschlag); ab Geltung der Budgetvereinbarung</t>
    </r>
  </si>
  <si>
    <r>
      <t xml:space="preserve"> - </t>
    </r>
    <r>
      <rPr>
        <b/>
        <u/>
        <sz val="11"/>
        <color indexed="8"/>
        <rFont val="Calibri"/>
        <family val="2"/>
      </rPr>
      <t>ohne</t>
    </r>
    <r>
      <rPr>
        <sz val="11"/>
        <color theme="1"/>
        <rFont val="Calibri"/>
        <family val="2"/>
        <scheme val="minor"/>
      </rPr>
      <t xml:space="preserve"> Erstattungsanspruch aus Korrektur Vorjahren (siehe nachfolgend B.6 bis B.13) - </t>
    </r>
  </si>
  <si>
    <r>
      <t xml:space="preserve">Das ausbildende Krankenhaus hat dem Jahresabschlussprüfer die Aufstellung über Erlösabweichungen zum vereinbarten Ausbildungsbudget zur Prüfung vorzulegen.
Die Anfertigung dieser Aufstellung liegt in der Verantwortung der Krankenhaus-trägergesellschaft und ist im Rahmen der Budgetverhandlungen den Kostenträgern vorzulegen.
Der Vermerk des Abschlussprüfers nach § 17 a Abs. 7 Satz 2 KHG </t>
    </r>
    <r>
      <rPr>
        <b/>
        <sz val="11"/>
        <color indexed="8"/>
        <rFont val="Calibri"/>
        <family val="2"/>
      </rPr>
      <t>umfasst allerdings auch die Bestätigung über die geprüfte Aufstellung zur Erlösabweichung.</t>
    </r>
  </si>
  <si>
    <r>
      <t xml:space="preserve">Das Ausbildungsbudget ist nach § 17 a Abs. 7 Satz 1 KHG zweckgebunden für die Ausbildung zu verwenden. Das ausbildende Krankenhaus hat gegenüber dem Jahresabschlussprüfer die zweckentsprechende Verwendung des Ausbildungsbudgets für den jeweiligen Vereinbarungszeitraum nachzuweisen.
Für den Nachweis der zweckentsprechenden Verwendung gibt es seitens des Gesetzgebers keine detaillierten Vorgaben, so dass grundsätzlich zwischen dem Krankenhaus und dem Jahresabschlussprüfer eine entsprechende Nachweisführung abzustimmen ist. Dabei ist die zweckentsprechende Verwendung des Ausbildungsbudgets für den jeweiligen Vereinbarungszeitraum </t>
    </r>
    <r>
      <rPr>
        <b/>
        <sz val="11"/>
        <color indexed="8"/>
        <rFont val="Calibri"/>
        <family val="2"/>
      </rPr>
      <t>insgesamt</t>
    </r>
    <r>
      <rPr>
        <sz val="11"/>
        <color theme="1"/>
        <rFont val="Calibri"/>
        <family val="2"/>
        <scheme val="minor"/>
      </rPr>
      <t xml:space="preserve"> darzustellen und zu belegen. Der Jahresabschlussprüfer hat bei den Kosten der Ausbildungsstätten insbesondere zu prüfen, ob eine </t>
    </r>
    <r>
      <rPr>
        <b/>
        <sz val="11"/>
        <color indexed="8"/>
        <rFont val="Calibri"/>
        <family val="2"/>
      </rPr>
      <t xml:space="preserve">sachgerechte Zuordnung </t>
    </r>
    <r>
      <rPr>
        <sz val="11"/>
        <color theme="1"/>
        <rFont val="Calibri"/>
        <family val="2"/>
        <scheme val="minor"/>
      </rPr>
      <t>vorgenommen wurde. 
Der Vermerk des Abschlussprüfers nach § 17 a Abs. 7 Satz 2 KHG umfasst auch die Bestätigung über die zweckgebundene Verwendung.</t>
    </r>
  </si>
  <si>
    <t>Nachweis der zweckgebundenen Verwendung des Ausbildungsbudgets</t>
  </si>
  <si>
    <t>bei der Krankenhausgesellschaft NRW e.V. Humboldtstraße 31, 40237 Düsseldorf</t>
  </si>
  <si>
    <r>
      <rPr>
        <b/>
        <u/>
        <sz val="11"/>
        <color indexed="12"/>
        <rFont val="Calibri"/>
        <family val="2"/>
      </rPr>
      <t>Vorjahr 2013</t>
    </r>
    <r>
      <rPr>
        <u/>
        <sz val="11"/>
        <color indexed="12"/>
        <rFont val="Calibri"/>
        <family val="2"/>
      </rPr>
      <t xml:space="preserve">
</t>
    </r>
  </si>
  <si>
    <r>
      <rPr>
        <b/>
        <u/>
        <sz val="11"/>
        <color indexed="12"/>
        <rFont val="Calibri"/>
        <family val="2"/>
      </rPr>
      <t>Vorjahr 2014</t>
    </r>
    <r>
      <rPr>
        <u/>
        <sz val="11"/>
        <color indexed="12"/>
        <rFont val="Calibri"/>
        <family val="2"/>
      </rPr>
      <t xml:space="preserve">
</t>
    </r>
  </si>
  <si>
    <r>
      <t xml:space="preserve">(Bereits in Vorjahren gemeldete Korrekturfälle für das Jahr 2013 dürfen </t>
    </r>
    <r>
      <rPr>
        <b/>
        <u/>
        <sz val="11"/>
        <color indexed="8"/>
        <rFont val="Calibri"/>
        <family val="2"/>
      </rPr>
      <t>nicht</t>
    </r>
    <r>
      <rPr>
        <b/>
        <sz val="11"/>
        <color indexed="8"/>
        <rFont val="Calibri"/>
        <family val="2"/>
      </rPr>
      <t xml:space="preserve"> erneut angegeben werden!)</t>
    </r>
  </si>
  <si>
    <r>
      <rPr>
        <b/>
        <u/>
        <sz val="11"/>
        <color indexed="12"/>
        <rFont val="Calibri"/>
        <family val="2"/>
      </rPr>
      <t>Vorjahr 2015</t>
    </r>
    <r>
      <rPr>
        <u/>
        <sz val="11"/>
        <color indexed="12"/>
        <rFont val="Calibri"/>
        <family val="2"/>
      </rPr>
      <t xml:space="preserve">
</t>
    </r>
  </si>
  <si>
    <t>Wir bitten um Übersendung eines Originaldokuments!</t>
  </si>
  <si>
    <t>für das abgelaufene Budgetjahr 2017</t>
  </si>
  <si>
    <t>Aufstellung der Erlöse über die Einnahmen aus dem Ausgleichsfonds und den in Rechnung gestellten Ausbildungszuschlägen sowie Darstellung der Erlösabweichungen zum vereinbarten Ausbildungsbudget und Nachweis der zweckgebundenen Verwendung des Ausbildungsbudgets für 2017</t>
  </si>
  <si>
    <t>Budgetjahr 2017</t>
  </si>
  <si>
    <r>
      <t>Aufstellung</t>
    </r>
    <r>
      <rPr>
        <sz val="12"/>
        <color indexed="8"/>
        <rFont val="Calibri"/>
        <family val="2"/>
      </rPr>
      <t xml:space="preserve">
über die Einnahmen aus dem Ausgleichsfonds und
den in Rechnung gestellten Ausbildungszuschlägen sowie
Darstellung der Erlösabweichungen zum vereinbarten Ausbildungsbudget und
Nachweis der zweckgebundenen Verwendung des Ausbildungsbudgets
</t>
    </r>
    <r>
      <rPr>
        <b/>
        <sz val="12"/>
        <color indexed="8"/>
        <rFont val="Calibri"/>
        <family val="2"/>
      </rPr>
      <t>für das Jahr 2017 für das Krankenhaus</t>
    </r>
  </si>
  <si>
    <t>Für das Jahr 2017 vom Ausgleichsfonds geleisteter Gesamtbetrag</t>
  </si>
  <si>
    <t>Erlöse aus dem abgerechneten landeseinheitlichen Ausbildungszuschlag 2017 in Höhe von 84,14 €</t>
  </si>
  <si>
    <r>
      <t>(</t>
    </r>
    <r>
      <rPr>
        <u/>
        <sz val="11"/>
        <color indexed="8"/>
        <rFont val="Calibri"/>
        <family val="2"/>
      </rPr>
      <t>Berechnung</t>
    </r>
    <r>
      <rPr>
        <sz val="11"/>
        <color indexed="8"/>
        <rFont val="Calibri"/>
        <family val="2"/>
      </rPr>
      <t xml:space="preserve">: </t>
    </r>
    <r>
      <rPr>
        <sz val="11"/>
        <color theme="1"/>
        <rFont val="Calibri"/>
        <family val="2"/>
        <scheme val="minor"/>
      </rPr>
      <t xml:space="preserve">Behandlungsfälle [B.2.a] * Landeszuschlag) </t>
    </r>
    <r>
      <rPr>
        <b/>
        <sz val="11"/>
        <color indexed="8"/>
        <rFont val="Calibri"/>
        <family val="2"/>
      </rPr>
      <t>bei Aufnahmen in der Zeit vom 01.01. - 31.12.2017 einschließlich Jahresüberlieger 2017/2018</t>
    </r>
  </si>
  <si>
    <t>Gesamt-Erlös aus den abgerechneten Ausbildungszuschlägen bei Aufnahmen in der Zeit vom 01.01. - 31.12.2017 einschließlich Jahresüberlieger 2017/2018</t>
  </si>
  <si>
    <t>Zahl aller zugrunde liegenden (voll- und teilstationären) Behandlungsfälle 2017 ein-schließlich Jahresüberlieger 2017/2018</t>
  </si>
  <si>
    <r>
      <t>(</t>
    </r>
    <r>
      <rPr>
        <u/>
        <sz val="11"/>
        <color indexed="8"/>
        <rFont val="Calibri"/>
        <family val="2"/>
      </rPr>
      <t>Verprobung</t>
    </r>
    <r>
      <rPr>
        <sz val="11"/>
        <color indexed="8"/>
        <rFont val="Calibri"/>
        <family val="2"/>
      </rPr>
      <t>:</t>
    </r>
    <r>
      <rPr>
        <sz val="11"/>
        <color theme="1"/>
        <rFont val="Calibri"/>
        <family val="2"/>
        <scheme val="minor"/>
      </rPr>
      <t xml:space="preserve"> 
Erlöse aus dem abgerechneten landeseinheitlichen Ausbildungszuschlag - einschließlich Jahresüberlieger 2017/2018 - dividiert durch den Zuschlag in Höhe von 84,14 €)</t>
    </r>
  </si>
  <si>
    <r>
      <rPr>
        <b/>
        <sz val="11"/>
        <color indexed="8"/>
        <rFont val="Calibri"/>
        <family val="2"/>
      </rPr>
      <t>Zahl der voll- und teilstationären Behandlungsfälle 2017 mit individuellem Zuschlag einschließlich Jahresüberlieger 2017/2018</t>
    </r>
    <r>
      <rPr>
        <sz val="11"/>
        <color theme="1"/>
        <rFont val="Calibri"/>
        <family val="2"/>
        <scheme val="minor"/>
      </rPr>
      <t>; 
Zählweise ab Geltung der Budgetvereinbarung (</t>
    </r>
    <r>
      <rPr>
        <b/>
        <sz val="11"/>
        <color indexed="8"/>
        <rFont val="Calibri"/>
        <family val="2"/>
      </rPr>
      <t>„davon-Fälle“</t>
    </r>
    <r>
      <rPr>
        <sz val="11"/>
        <color theme="1"/>
        <rFont val="Calibri"/>
        <family val="2"/>
        <scheme val="minor"/>
      </rPr>
      <t xml:space="preserve">)
</t>
    </r>
  </si>
  <si>
    <r>
      <rPr>
        <sz val="11"/>
        <color theme="1"/>
        <rFont val="Calibri"/>
        <family val="2"/>
        <scheme val="minor"/>
      </rPr>
      <t>(optionale Angabe)</t>
    </r>
    <r>
      <rPr>
        <b/>
        <sz val="11"/>
        <color indexed="8"/>
        <rFont val="Calibri"/>
        <family val="2"/>
      </rPr>
      <t xml:space="preserve">
</t>
    </r>
    <r>
      <rPr>
        <b/>
        <u/>
        <sz val="11"/>
        <color indexed="8"/>
        <rFont val="Calibri"/>
        <family val="2"/>
      </rPr>
      <t>davon</t>
    </r>
    <r>
      <rPr>
        <b/>
        <sz val="11"/>
        <color indexed="8"/>
        <rFont val="Calibri"/>
        <family val="2"/>
      </rPr>
      <t>: Zahl der (voll- und teilstationären) Behandlungsfälle 2017, für die der in Rechnung gestellte Ausbildungszuschlag noch nicht vereinnahmt werden konnte</t>
    </r>
    <r>
      <rPr>
        <sz val="11"/>
        <color theme="1"/>
        <rFont val="Calibri"/>
        <family val="2"/>
        <scheme val="minor"/>
      </rPr>
      <t xml:space="preserve">
</t>
    </r>
  </si>
  <si>
    <r>
      <rPr>
        <b/>
        <sz val="11"/>
        <color indexed="8"/>
        <rFont val="Calibri"/>
        <family val="2"/>
      </rPr>
      <t>Für das Jahr 2017 abgeführter Gesamtbetrag an den Ausgleichsfonds</t>
    </r>
    <r>
      <rPr>
        <sz val="11"/>
        <color theme="1"/>
        <rFont val="Calibri"/>
        <family val="2"/>
        <scheme val="minor"/>
      </rPr>
      <t xml:space="preserve">
(i. d. R. 12 Monatsbeträge)</t>
    </r>
  </si>
  <si>
    <t>Korrektur der Fallzahl- und Erlösangaben aus Vorjahren (2013, 2014, 2015 und 2016)</t>
  </si>
  <si>
    <r>
      <rPr>
        <b/>
        <sz val="11"/>
        <rFont val="Calibri"/>
        <family val="2"/>
      </rPr>
      <t>WICHTIG:</t>
    </r>
    <r>
      <rPr>
        <sz val="11"/>
        <rFont val="Calibri"/>
        <family val="2"/>
      </rPr>
      <t xml:space="preserve"> Ansprüche an die Verbände der Kostenträger aus Korrekturen für das Jahr 2013 (bzw. dem Ausgleichsverfahren 2014) werden nach den getroffenen Vereinbarungen mit Abschluss des hiermit stattfindenden Ausgleichsverfahrens 2017 verjähren. Die KGNW als Verwalter des Ausgleichsfonds kann daher nächstes Jahr im Ausgleichsverfahren 2018 (Budgetjahr 2018) keine Korrekturen für 2013 mehr akzeptieren. Ein entsprechendes Feld im Muster wird nicht mehr vorhanden sein. Sollte in einzelnen Fällen aufgrund eines anhängigen Gerichtsverfahrens die Verjährung gehemmt sein, müssten spätere Korrekturen gesondert bei der KGNW eingereicht und begründet werden.</t>
    </r>
  </si>
  <si>
    <r>
      <t xml:space="preserve">In Vorjahren </t>
    </r>
    <r>
      <rPr>
        <u/>
        <sz val="11"/>
        <color indexed="8"/>
        <rFont val="Calibri"/>
        <family val="2"/>
      </rPr>
      <t>(hier: ausschließlich 2013)</t>
    </r>
    <r>
      <rPr>
        <sz val="11"/>
        <color theme="1"/>
        <rFont val="Calibri"/>
        <family val="2"/>
        <scheme val="minor"/>
      </rPr>
      <t xml:space="preserve"> für voll- und teilstationäre </t>
    </r>
    <r>
      <rPr>
        <b/>
        <sz val="11"/>
        <color indexed="8"/>
        <rFont val="Calibri"/>
        <family val="2"/>
      </rPr>
      <t>Behandlungsfälle</t>
    </r>
    <r>
      <rPr>
        <sz val="11"/>
        <color theme="1"/>
        <rFont val="Calibri"/>
        <family val="2"/>
        <scheme val="minor"/>
      </rPr>
      <t xml:space="preserve"> in Rechnung gestellte Ausbildungszuschläge, für die der zunächst abgeführte Ausbildungszuschlag endgültig im Jahr 2017 nicht vereinnahmt werden konnte bzw. an die Kostenträger zurückerstattet wurde.</t>
    </r>
  </si>
  <si>
    <r>
      <rPr>
        <b/>
        <sz val="11"/>
        <color indexed="8"/>
        <rFont val="Calibri"/>
        <family val="2"/>
      </rPr>
      <t xml:space="preserve">Rechnerischer Erstattungsanspruch aus </t>
    </r>
    <r>
      <rPr>
        <b/>
        <u/>
        <sz val="11"/>
        <color indexed="8"/>
        <rFont val="Calibri"/>
        <family val="2"/>
      </rPr>
      <t>zusätzlichen</t>
    </r>
    <r>
      <rPr>
        <b/>
        <sz val="11"/>
        <color indexed="8"/>
        <rFont val="Calibri"/>
        <family val="2"/>
      </rPr>
      <t xml:space="preserve"> Korrekturen des Vorjahres</t>
    </r>
    <r>
      <rPr>
        <sz val="11"/>
        <color theme="1"/>
        <rFont val="Calibri"/>
        <family val="2"/>
        <scheme val="minor"/>
      </rPr>
      <t xml:space="preserve">
</t>
    </r>
    <r>
      <rPr>
        <u/>
        <sz val="11"/>
        <color indexed="8"/>
        <rFont val="Calibri"/>
        <family val="2"/>
      </rPr>
      <t>Berechnung</t>
    </r>
    <r>
      <rPr>
        <sz val="11"/>
        <color theme="1"/>
        <rFont val="Calibri"/>
        <family val="2"/>
        <scheme val="minor"/>
      </rPr>
      <t>: 
Fälle (aus B.6) * Ausbildungszuschlag 2013 (76,53 €)
(separate Forderung des Krankenhauses = (./.) - Eintrag)</t>
    </r>
  </si>
  <si>
    <r>
      <t xml:space="preserve">In Vorjahren </t>
    </r>
    <r>
      <rPr>
        <u/>
        <sz val="11"/>
        <color indexed="8"/>
        <rFont val="Calibri"/>
        <family val="2"/>
      </rPr>
      <t>(hier: ausschließlich 2014)</t>
    </r>
    <r>
      <rPr>
        <sz val="11"/>
        <color theme="1"/>
        <rFont val="Calibri"/>
        <family val="2"/>
        <scheme val="minor"/>
      </rPr>
      <t xml:space="preserve"> für voll- und teilstationäre </t>
    </r>
    <r>
      <rPr>
        <b/>
        <sz val="11"/>
        <color indexed="8"/>
        <rFont val="Calibri"/>
        <family val="2"/>
      </rPr>
      <t>Behandlungsfälle</t>
    </r>
    <r>
      <rPr>
        <sz val="11"/>
        <color theme="1"/>
        <rFont val="Calibri"/>
        <family val="2"/>
        <scheme val="minor"/>
      </rPr>
      <t xml:space="preserve"> in Rechnung gestellte Ausbildungszuschläge, für die der zunächst abgeführte Ausbildungszuschlag endgültig im Jahr 2017 nicht vereinnahmt werden konnte bzw. an die Kostenträger zurückerstattet wurde.</t>
    </r>
  </si>
  <si>
    <r>
      <t xml:space="preserve">(Bereits in Vorjahren gemeldete Korrekturfälle für das Jahr 2014 dürfen </t>
    </r>
    <r>
      <rPr>
        <b/>
        <u/>
        <sz val="11"/>
        <color indexed="8"/>
        <rFont val="Calibri"/>
        <family val="2"/>
      </rPr>
      <t>nicht</t>
    </r>
    <r>
      <rPr>
        <b/>
        <sz val="11"/>
        <color indexed="8"/>
        <rFont val="Calibri"/>
        <family val="2"/>
      </rPr>
      <t xml:space="preserve"> erneut angegeben werden!)</t>
    </r>
  </si>
  <si>
    <r>
      <rPr>
        <b/>
        <sz val="11"/>
        <color indexed="8"/>
        <rFont val="Calibri"/>
        <family val="2"/>
      </rPr>
      <t xml:space="preserve">Rechnerischer Erstattungsanspruch aus </t>
    </r>
    <r>
      <rPr>
        <b/>
        <u/>
        <sz val="11"/>
        <color indexed="8"/>
        <rFont val="Calibri"/>
        <family val="2"/>
      </rPr>
      <t>zusätzlichen</t>
    </r>
    <r>
      <rPr>
        <b/>
        <sz val="11"/>
        <color indexed="8"/>
        <rFont val="Calibri"/>
        <family val="2"/>
      </rPr>
      <t xml:space="preserve"> Korrekturen des Vorjahres</t>
    </r>
    <r>
      <rPr>
        <sz val="11"/>
        <color theme="1"/>
        <rFont val="Calibri"/>
        <family val="2"/>
        <scheme val="minor"/>
      </rPr>
      <t xml:space="preserve">
</t>
    </r>
    <r>
      <rPr>
        <u/>
        <sz val="11"/>
        <color indexed="8"/>
        <rFont val="Calibri"/>
        <family val="2"/>
      </rPr>
      <t xml:space="preserve">Berechnung: </t>
    </r>
    <r>
      <rPr>
        <sz val="11"/>
        <color theme="1"/>
        <rFont val="Calibri"/>
        <family val="2"/>
        <scheme val="minor"/>
      </rPr>
      <t xml:space="preserve">
Fälle (aus B.8) * Ausbildungszuschlag 2014 (78,25 €)
(separate Forderung des Krankenhauses = (./.) - Eintrag)</t>
    </r>
  </si>
  <si>
    <r>
      <t xml:space="preserve">In Vorjahren </t>
    </r>
    <r>
      <rPr>
        <u/>
        <sz val="11"/>
        <color indexed="8"/>
        <rFont val="Calibri"/>
        <family val="2"/>
      </rPr>
      <t>(hier: ausschließlich 2015)</t>
    </r>
    <r>
      <rPr>
        <sz val="11"/>
        <color theme="1"/>
        <rFont val="Calibri"/>
        <family val="2"/>
        <scheme val="minor"/>
      </rPr>
      <t xml:space="preserve"> für voll- und teilstationäre </t>
    </r>
    <r>
      <rPr>
        <b/>
        <sz val="11"/>
        <color indexed="8"/>
        <rFont val="Calibri"/>
        <family val="2"/>
      </rPr>
      <t>Behandlungsfälle</t>
    </r>
    <r>
      <rPr>
        <sz val="11"/>
        <color theme="1"/>
        <rFont val="Calibri"/>
        <family val="2"/>
        <scheme val="minor"/>
      </rPr>
      <t xml:space="preserve"> in Rechnung gestellte Ausbildungszuschläge, für die der zunächst abgeführte Ausbildungszuschlag endgültig im Jahr 2017 nicht vereinnahmt werden konnte bzw. an die Kostenträger zurückerstattet wurde.</t>
    </r>
  </si>
  <si>
    <r>
      <t xml:space="preserve">(Bereits im Vorjahr gemeldete Korrekturfälle für das Jahr 2015 dürfen </t>
    </r>
    <r>
      <rPr>
        <b/>
        <u/>
        <sz val="11"/>
        <color indexed="8"/>
        <rFont val="Calibri"/>
        <family val="2"/>
      </rPr>
      <t>nicht</t>
    </r>
    <r>
      <rPr>
        <b/>
        <sz val="11"/>
        <color indexed="8"/>
        <rFont val="Calibri"/>
        <family val="2"/>
      </rPr>
      <t xml:space="preserve"> erneut angegeben werden!)</t>
    </r>
  </si>
  <si>
    <r>
      <rPr>
        <b/>
        <sz val="11"/>
        <color indexed="8"/>
        <rFont val="Calibri"/>
        <family val="2"/>
      </rPr>
      <t>Rechnerischer Erstattungsanspruch aus zusätzlichen Korrekturen des Vorjahres</t>
    </r>
    <r>
      <rPr>
        <sz val="11"/>
        <color theme="1"/>
        <rFont val="Calibri"/>
        <family val="2"/>
        <scheme val="minor"/>
      </rPr>
      <t xml:space="preserve">
</t>
    </r>
    <r>
      <rPr>
        <u/>
        <sz val="11"/>
        <color indexed="8"/>
        <rFont val="Calibri"/>
        <family val="2"/>
      </rPr>
      <t>Berechnung</t>
    </r>
    <r>
      <rPr>
        <sz val="11"/>
        <color theme="1"/>
        <rFont val="Calibri"/>
        <family val="2"/>
        <scheme val="minor"/>
      </rPr>
      <t>: 
Fälle (aus B.10) * Ausbildungszuschlag 2015 (80,98 €)
(separate Forderung des Krankenhauses = (./.) - Eintrag)</t>
    </r>
  </si>
  <si>
    <r>
      <rPr>
        <b/>
        <u/>
        <sz val="11"/>
        <color indexed="12"/>
        <rFont val="Calibri"/>
        <family val="2"/>
      </rPr>
      <t>Vorjahr 2016</t>
    </r>
    <r>
      <rPr>
        <u/>
        <sz val="11"/>
        <color indexed="12"/>
        <rFont val="Calibri"/>
        <family val="2"/>
      </rPr>
      <t xml:space="preserve">
</t>
    </r>
  </si>
  <si>
    <r>
      <t xml:space="preserve">In Vorjahren </t>
    </r>
    <r>
      <rPr>
        <u/>
        <sz val="11"/>
        <color indexed="8"/>
        <rFont val="Calibri"/>
        <family val="2"/>
      </rPr>
      <t>(hier: ausschließlich 2016)</t>
    </r>
    <r>
      <rPr>
        <sz val="11"/>
        <color theme="1"/>
        <rFont val="Calibri"/>
        <family val="2"/>
        <scheme val="minor"/>
      </rPr>
      <t xml:space="preserve"> für voll- und teilstationäre </t>
    </r>
    <r>
      <rPr>
        <b/>
        <sz val="11"/>
        <color indexed="8"/>
        <rFont val="Calibri"/>
        <family val="2"/>
      </rPr>
      <t>Behandlungsfälle</t>
    </r>
    <r>
      <rPr>
        <sz val="11"/>
        <color theme="1"/>
        <rFont val="Calibri"/>
        <family val="2"/>
        <scheme val="minor"/>
      </rPr>
      <t xml:space="preserve"> in Rechnung gestellte Ausbildungszuschläge, für die der zunächst abgeführte Ausbildungszuschlag endgültig im Jahr 2017 nicht vereinnahmt werden konnte bzw. an die Kostenträger zurückerstattet wurde.</t>
    </r>
  </si>
  <si>
    <r>
      <rPr>
        <b/>
        <sz val="11"/>
        <color indexed="8"/>
        <rFont val="Calibri"/>
        <family val="2"/>
      </rPr>
      <t>Rechnerischer Erstattungsanspruch aus Korrektur des Vorjahres</t>
    </r>
    <r>
      <rPr>
        <sz val="11"/>
        <color theme="1"/>
        <rFont val="Calibri"/>
        <family val="2"/>
        <scheme val="minor"/>
      </rPr>
      <t xml:space="preserve">
</t>
    </r>
    <r>
      <rPr>
        <u/>
        <sz val="11"/>
        <color indexed="8"/>
        <rFont val="Calibri"/>
        <family val="2"/>
      </rPr>
      <t>Berechnung</t>
    </r>
    <r>
      <rPr>
        <sz val="11"/>
        <color theme="1"/>
        <rFont val="Calibri"/>
        <family val="2"/>
        <scheme val="minor"/>
      </rPr>
      <t>: 
Fälle (aus B.12) * Ausbildungszuschlag 2016 (82,30 €)
(separate Forderung des Krankenhauses = (./.) - Eintrag)</t>
    </r>
  </si>
  <si>
    <t>Abschlussprüfer/-in für das Jahr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</si>
</sst>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1]_-;\-* #,##0.00\ [$€-1]_-;_-* &quot;-&quot;??\ [$€-1]_-"/>
    <numFmt numFmtId="165" formatCode="#,###&quot; Fälle&quot;"/>
    <numFmt numFmtId="166" formatCode="#,##0.00\ &quot;€&quot;"/>
  </numFmts>
  <fonts count="54" x14ac:knownFonts="1">
    <font>
      <sz val="11"/>
      <color theme="1"/>
      <name val="Calibri"/>
      <family val="2"/>
      <scheme val="minor"/>
    </font>
    <font>
      <sz val="11"/>
      <color indexed="8"/>
      <name val="Calibri"/>
      <family val="2"/>
    </font>
    <font>
      <b/>
      <sz val="11"/>
      <color indexed="8"/>
      <name val="Calibri"/>
      <family val="2"/>
    </font>
    <font>
      <b/>
      <sz val="11"/>
      <name val="Calibri"/>
      <family val="2"/>
    </font>
    <font>
      <u/>
      <sz val="11"/>
      <color indexed="8"/>
      <name val="Calibri"/>
      <family val="2"/>
    </font>
    <font>
      <b/>
      <sz val="12"/>
      <color indexed="8"/>
      <name val="Calibri"/>
      <family val="2"/>
    </font>
    <font>
      <sz val="12"/>
      <color indexed="8"/>
      <name val="Calibri"/>
      <family val="2"/>
    </font>
    <font>
      <b/>
      <u/>
      <sz val="11"/>
      <color indexed="8"/>
      <name val="Calibri"/>
      <family val="2"/>
    </font>
    <font>
      <sz val="10"/>
      <name val="Arial"/>
      <family val="2"/>
    </font>
    <font>
      <b/>
      <sz val="16"/>
      <color indexed="8"/>
      <name val="Calibri"/>
      <family val="2"/>
    </font>
    <font>
      <b/>
      <u/>
      <sz val="16"/>
      <color indexed="8"/>
      <name val="Calibri"/>
      <family val="2"/>
    </font>
    <font>
      <b/>
      <u/>
      <sz val="11"/>
      <name val="Calibri"/>
      <family val="2"/>
    </font>
    <font>
      <u/>
      <sz val="11"/>
      <color indexed="30"/>
      <name val="Calibri"/>
      <family val="2"/>
    </font>
    <font>
      <b/>
      <sz val="12"/>
      <color indexed="10"/>
      <name val="Calibri"/>
      <family val="2"/>
    </font>
    <font>
      <b/>
      <u/>
      <sz val="12"/>
      <color indexed="10"/>
      <name val="Calibri"/>
      <family val="2"/>
    </font>
    <font>
      <sz val="11"/>
      <name val="Calibri"/>
      <family val="2"/>
    </font>
    <font>
      <u/>
      <sz val="11"/>
      <color indexed="12"/>
      <name val="Calibri"/>
      <family val="2"/>
    </font>
    <font>
      <b/>
      <u/>
      <sz val="11"/>
      <color indexed="12"/>
      <name val="Calibri"/>
      <family val="2"/>
    </font>
    <font>
      <sz val="11"/>
      <color theme="1"/>
      <name val="Calibri"/>
      <family val="2"/>
      <scheme val="minor"/>
    </font>
    <font>
      <b/>
      <sz val="11"/>
      <color theme="1"/>
      <name val="Calibri"/>
      <family val="2"/>
      <scheme val="minor"/>
    </font>
    <font>
      <u/>
      <sz val="11"/>
      <color theme="10"/>
      <name val="Calibri"/>
      <family val="2"/>
    </font>
    <font>
      <sz val="11"/>
      <name val="Calibri"/>
      <family val="2"/>
      <scheme val="minor"/>
    </font>
    <font>
      <b/>
      <sz val="12"/>
      <color rgb="FF0070C0"/>
      <name val="Calibri"/>
      <family val="2"/>
      <scheme val="minor"/>
    </font>
    <font>
      <sz val="11"/>
      <color rgb="FF0070C0"/>
      <name val="Calibri"/>
      <family val="2"/>
      <scheme val="minor"/>
    </font>
    <font>
      <b/>
      <sz val="11"/>
      <name val="Calibri"/>
      <family val="2"/>
      <scheme val="minor"/>
    </font>
    <font>
      <b/>
      <sz val="11"/>
      <color rgb="FF0070C0"/>
      <name val="Calibri"/>
      <family val="2"/>
      <scheme val="minor"/>
    </font>
    <font>
      <b/>
      <sz val="11"/>
      <color rgb="FFFF0000"/>
      <name val="Calibri"/>
      <family val="2"/>
      <scheme val="minor"/>
    </font>
    <font>
      <b/>
      <i/>
      <u/>
      <sz val="12"/>
      <color theme="1"/>
      <name val="Calibri"/>
      <family val="2"/>
      <scheme val="minor"/>
    </font>
    <font>
      <i/>
      <sz val="11"/>
      <name val="Calibri"/>
      <family val="2"/>
      <scheme val="minor"/>
    </font>
    <font>
      <i/>
      <sz val="11"/>
      <color theme="1"/>
      <name val="Calibri"/>
      <family val="2"/>
      <scheme val="minor"/>
    </font>
    <font>
      <b/>
      <u/>
      <sz val="11"/>
      <color theme="1"/>
      <name val="Calibri"/>
      <family val="2"/>
      <scheme val="minor"/>
    </font>
    <font>
      <b/>
      <sz val="10"/>
      <color theme="1"/>
      <name val="Century Gothic"/>
      <family val="2"/>
    </font>
    <font>
      <sz val="8"/>
      <color theme="1"/>
      <name val="Calibri"/>
      <family val="2"/>
      <scheme val="minor"/>
    </font>
    <font>
      <b/>
      <u/>
      <sz val="12"/>
      <color rgb="FF000000"/>
      <name val="Calibri"/>
      <family val="2"/>
      <scheme val="minor"/>
    </font>
    <font>
      <sz val="12"/>
      <color theme="1"/>
      <name val="Calibri"/>
      <family val="2"/>
      <scheme val="minor"/>
    </font>
    <font>
      <b/>
      <sz val="11"/>
      <color rgb="FF000000"/>
      <name val="Calibri"/>
      <family val="2"/>
      <scheme val="minor"/>
    </font>
    <font>
      <u/>
      <sz val="11"/>
      <color rgb="FF0070C0"/>
      <name val="Calibri"/>
      <family val="2"/>
      <scheme val="minor"/>
    </font>
    <font>
      <b/>
      <sz val="11"/>
      <color rgb="FFC00000"/>
      <name val="Calibri"/>
      <family val="2"/>
      <scheme val="minor"/>
    </font>
    <font>
      <b/>
      <sz val="12"/>
      <name val="Calibri"/>
      <family val="2"/>
      <scheme val="minor"/>
    </font>
    <font>
      <b/>
      <u/>
      <sz val="11"/>
      <color rgb="FF2730E9"/>
      <name val="Calibri"/>
      <family val="2"/>
      <scheme val="minor"/>
    </font>
    <font>
      <b/>
      <sz val="11"/>
      <color rgb="FF2730E9"/>
      <name val="Calibri"/>
      <family val="2"/>
      <scheme val="minor"/>
    </font>
    <font>
      <sz val="11"/>
      <color rgb="FF2730E9"/>
      <name val="Calibri"/>
      <family val="2"/>
      <scheme val="minor"/>
    </font>
    <font>
      <b/>
      <sz val="10"/>
      <color theme="1"/>
      <name val="Calibri"/>
      <family val="2"/>
      <scheme val="minor"/>
    </font>
    <font>
      <b/>
      <sz val="9"/>
      <name val="Calibri"/>
      <family val="2"/>
      <scheme val="minor"/>
    </font>
    <font>
      <b/>
      <sz val="12"/>
      <color rgb="FFFF0000"/>
      <name val="Calibri"/>
      <family val="2"/>
      <scheme val="minor"/>
    </font>
    <font>
      <b/>
      <sz val="12"/>
      <color rgb="FFFF5050"/>
      <name val="Calibri"/>
      <family val="2"/>
      <scheme val="minor"/>
    </font>
    <font>
      <b/>
      <sz val="16"/>
      <color rgb="FF000000"/>
      <name val="Calibri"/>
      <family val="2"/>
      <scheme val="minor"/>
    </font>
    <font>
      <b/>
      <u/>
      <sz val="11"/>
      <color theme="10"/>
      <name val="Calibri"/>
      <family val="2"/>
      <scheme val="minor"/>
    </font>
    <font>
      <b/>
      <sz val="12"/>
      <color theme="1"/>
      <name val="Calibri"/>
      <family val="2"/>
      <scheme val="minor"/>
    </font>
    <font>
      <sz val="7"/>
      <color theme="1"/>
      <name val="Calibri"/>
      <family val="2"/>
      <scheme val="minor"/>
    </font>
    <font>
      <u/>
      <sz val="11"/>
      <color rgb="FF2730E9"/>
      <name val="Calibri"/>
      <family val="2"/>
      <scheme val="minor"/>
    </font>
    <font>
      <b/>
      <sz val="16"/>
      <color theme="1"/>
      <name val="Calibri"/>
      <family val="2"/>
      <scheme val="minor"/>
    </font>
    <font>
      <b/>
      <u/>
      <sz val="12"/>
      <color theme="10"/>
      <name val="Calibri"/>
      <family val="2"/>
    </font>
    <font>
      <b/>
      <u/>
      <sz val="12"/>
      <color rgb="FF2730E9"/>
      <name val="Calibri"/>
      <family val="2"/>
      <scheme val="minor"/>
    </font>
  </fonts>
  <fills count="5">
    <fill>
      <patternFill patternType="none"/>
    </fill>
    <fill>
      <patternFill patternType="gray125"/>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s>
  <borders count="15">
    <border>
      <left/>
      <right/>
      <top/>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diagonal/>
    </border>
  </borders>
  <cellStyleXfs count="4">
    <xf numFmtId="0" fontId="0" fillId="0" borderId="0"/>
    <xf numFmtId="0" fontId="18" fillId="2" borderId="0" applyNumberFormat="0" applyBorder="0" applyAlignment="0" applyProtection="0"/>
    <xf numFmtId="164" fontId="8" fillId="0" borderId="0" applyFont="0" applyFill="0" applyBorder="0" applyAlignment="0" applyProtection="0"/>
    <xf numFmtId="0" fontId="20" fillId="0" borderId="0" applyNumberFormat="0" applyFill="0" applyBorder="0" applyAlignment="0" applyProtection="0">
      <alignment vertical="top"/>
      <protection locked="0"/>
    </xf>
  </cellStyleXfs>
  <cellXfs count="149">
    <xf numFmtId="0" fontId="0" fillId="0" borderId="0" xfId="0"/>
    <xf numFmtId="0" fontId="21" fillId="3" borderId="0" xfId="0" applyFont="1" applyFill="1" applyAlignment="1">
      <alignment vertical="center"/>
    </xf>
    <xf numFmtId="0" fontId="21" fillId="0" borderId="0" xfId="0" applyFont="1" applyFill="1" applyAlignment="1">
      <alignment vertical="center"/>
    </xf>
    <xf numFmtId="0" fontId="19" fillId="3" borderId="0" xfId="1" applyFont="1" applyFill="1" applyBorder="1" applyAlignment="1">
      <alignment horizontal="center" vertical="center"/>
    </xf>
    <xf numFmtId="0" fontId="21" fillId="3" borderId="0" xfId="0" applyFont="1" applyFill="1" applyAlignment="1">
      <alignment vertical="top"/>
    </xf>
    <xf numFmtId="0" fontId="18" fillId="3" borderId="0" xfId="1" applyFont="1" applyFill="1" applyBorder="1" applyAlignment="1">
      <alignment vertical="top"/>
    </xf>
    <xf numFmtId="0" fontId="18" fillId="3" borderId="0" xfId="1" applyFont="1" applyFill="1" applyBorder="1" applyAlignment="1">
      <alignment horizontal="left" vertical="top"/>
    </xf>
    <xf numFmtId="0" fontId="21" fillId="0" borderId="0" xfId="0" applyFont="1" applyFill="1" applyAlignment="1">
      <alignment vertical="top"/>
    </xf>
    <xf numFmtId="0" fontId="18" fillId="3" borderId="0" xfId="1" applyFont="1" applyFill="1" applyBorder="1" applyAlignment="1">
      <alignment horizontal="right" vertical="top"/>
    </xf>
    <xf numFmtId="0" fontId="22" fillId="3" borderId="0" xfId="1" applyFont="1" applyFill="1" applyBorder="1" applyAlignment="1">
      <alignment horizontal="left" vertical="top"/>
    </xf>
    <xf numFmtId="0" fontId="23" fillId="3" borderId="0" xfId="1" applyFont="1" applyFill="1" applyBorder="1" applyAlignment="1">
      <alignment horizontal="left" vertical="top"/>
    </xf>
    <xf numFmtId="0" fontId="24" fillId="0" borderId="0" xfId="0" applyFont="1" applyFill="1" applyAlignment="1">
      <alignment vertical="top"/>
    </xf>
    <xf numFmtId="0" fontId="21" fillId="3" borderId="0" xfId="0" applyFont="1" applyFill="1" applyAlignment="1"/>
    <xf numFmtId="0" fontId="18" fillId="3" borderId="0" xfId="1" applyFont="1" applyFill="1" applyBorder="1" applyAlignment="1"/>
    <xf numFmtId="0" fontId="21" fillId="0" borderId="0" xfId="0" applyFont="1" applyFill="1" applyAlignment="1"/>
    <xf numFmtId="0" fontId="18" fillId="3" borderId="0" xfId="1" applyFont="1" applyFill="1" applyBorder="1" applyAlignment="1">
      <alignment horizontal="right"/>
    </xf>
    <xf numFmtId="0" fontId="18" fillId="3" borderId="0" xfId="1" applyFont="1" applyFill="1" applyBorder="1" applyAlignment="1">
      <alignment vertical="center"/>
    </xf>
    <xf numFmtId="0" fontId="19" fillId="3" borderId="0" xfId="1" applyFont="1" applyFill="1" applyBorder="1" applyAlignment="1"/>
    <xf numFmtId="0" fontId="25" fillId="3" borderId="0" xfId="1" applyFont="1" applyFill="1" applyBorder="1" applyAlignment="1">
      <alignment horizontal="left" vertical="top"/>
    </xf>
    <xf numFmtId="0" fontId="25" fillId="3" borderId="0" xfId="1" applyFont="1" applyFill="1" applyBorder="1" applyAlignment="1">
      <alignment vertical="top"/>
    </xf>
    <xf numFmtId="0" fontId="18" fillId="3" borderId="0" xfId="1" applyFont="1" applyFill="1" applyBorder="1" applyAlignment="1">
      <alignment horizontal="left" vertical="center"/>
    </xf>
    <xf numFmtId="164" fontId="18" fillId="3" borderId="0" xfId="1" applyNumberFormat="1" applyFont="1" applyFill="1" applyBorder="1" applyAlignment="1">
      <alignment horizontal="right" vertical="top"/>
    </xf>
    <xf numFmtId="0" fontId="26" fillId="0" borderId="0" xfId="0" applyFont="1" applyFill="1" applyAlignment="1">
      <alignment vertical="center"/>
    </xf>
    <xf numFmtId="0" fontId="24" fillId="3" borderId="0" xfId="0" applyFont="1" applyFill="1" applyAlignment="1">
      <alignment vertical="center"/>
    </xf>
    <xf numFmtId="0" fontId="19" fillId="3" borderId="0" xfId="1" applyFont="1" applyFill="1" applyBorder="1" applyAlignment="1">
      <alignment vertical="center"/>
    </xf>
    <xf numFmtId="166" fontId="19" fillId="3" borderId="1" xfId="1" applyNumberFormat="1" applyFont="1" applyFill="1" applyBorder="1" applyAlignment="1">
      <alignment horizontal="right" vertical="center"/>
    </xf>
    <xf numFmtId="0" fontId="24" fillId="0" borderId="0" xfId="0" applyFont="1" applyFill="1" applyAlignment="1">
      <alignment vertical="center"/>
    </xf>
    <xf numFmtId="0" fontId="27" fillId="3" borderId="0" xfId="1" applyFont="1" applyFill="1" applyBorder="1" applyAlignment="1">
      <alignment horizontal="left" vertical="top"/>
    </xf>
    <xf numFmtId="0" fontId="19" fillId="3" borderId="0" xfId="1" applyFont="1" applyFill="1" applyBorder="1" applyAlignment="1">
      <alignment horizontal="left" vertical="top"/>
    </xf>
    <xf numFmtId="0" fontId="28" fillId="3" borderId="0" xfId="0" applyFont="1" applyFill="1" applyAlignment="1">
      <alignment vertical="top"/>
    </xf>
    <xf numFmtId="0" fontId="29" fillId="3" borderId="0" xfId="1" applyFont="1" applyFill="1" applyBorder="1" applyAlignment="1">
      <alignment vertical="top"/>
    </xf>
    <xf numFmtId="0" fontId="29" fillId="3" borderId="0" xfId="1" applyFont="1" applyFill="1" applyBorder="1" applyAlignment="1">
      <alignment horizontal="left" vertical="top"/>
    </xf>
    <xf numFmtId="0" fontId="29" fillId="3" borderId="0" xfId="1" applyFont="1" applyFill="1" applyBorder="1" applyAlignment="1">
      <alignment horizontal="right" vertical="top"/>
    </xf>
    <xf numFmtId="0" fontId="28" fillId="0" borderId="0" xfId="0" applyFont="1" applyFill="1" applyAlignment="1">
      <alignment vertical="top"/>
    </xf>
    <xf numFmtId="0" fontId="25" fillId="3" borderId="0" xfId="1" applyFont="1" applyFill="1" applyBorder="1" applyAlignment="1">
      <alignment vertical="top" wrapText="1"/>
    </xf>
    <xf numFmtId="0" fontId="30" fillId="3" borderId="0" xfId="1" applyFont="1" applyFill="1" applyBorder="1" applyAlignment="1">
      <alignment horizontal="left" vertical="top" wrapText="1"/>
    </xf>
    <xf numFmtId="0" fontId="19" fillId="3" borderId="9" xfId="1" applyFont="1" applyFill="1" applyBorder="1" applyAlignment="1">
      <alignment vertical="center"/>
    </xf>
    <xf numFmtId="0" fontId="18" fillId="3" borderId="0" xfId="1" applyFont="1" applyFill="1" applyAlignment="1">
      <alignment vertical="top"/>
    </xf>
    <xf numFmtId="0" fontId="18" fillId="3" borderId="0" xfId="1" applyFont="1" applyFill="1" applyAlignment="1">
      <alignment horizontal="left" vertical="top"/>
    </xf>
    <xf numFmtId="0" fontId="18" fillId="3" borderId="0" xfId="1" applyFont="1" applyFill="1" applyAlignment="1">
      <alignment horizontal="center" vertical="top"/>
    </xf>
    <xf numFmtId="0" fontId="18" fillId="0" borderId="0" xfId="1" applyFont="1" applyFill="1" applyAlignment="1">
      <alignment vertical="top"/>
    </xf>
    <xf numFmtId="0" fontId="18" fillId="0" borderId="0" xfId="1" applyFont="1" applyFill="1" applyAlignment="1">
      <alignment horizontal="left" vertical="top"/>
    </xf>
    <xf numFmtId="0" fontId="18" fillId="0" borderId="0" xfId="1" applyFont="1" applyFill="1" applyBorder="1" applyAlignment="1">
      <alignment horizontal="right" vertical="top"/>
    </xf>
    <xf numFmtId="0" fontId="19" fillId="3" borderId="2" xfId="1" applyFont="1" applyFill="1" applyBorder="1" applyAlignment="1">
      <alignment horizontal="right" vertical="center"/>
    </xf>
    <xf numFmtId="0" fontId="19" fillId="3" borderId="3" xfId="1" applyFont="1" applyFill="1" applyBorder="1" applyAlignment="1">
      <alignment horizontal="right" vertical="center"/>
    </xf>
    <xf numFmtId="0" fontId="18" fillId="3" borderId="0" xfId="1" applyFont="1" applyFill="1" applyBorder="1" applyAlignment="1">
      <alignment horizontal="left" vertical="top" wrapText="1"/>
    </xf>
    <xf numFmtId="0" fontId="18" fillId="3" borderId="0" xfId="1" applyFont="1" applyFill="1" applyBorder="1" applyAlignment="1">
      <alignment horizontal="justify" vertical="top" wrapText="1"/>
    </xf>
    <xf numFmtId="0" fontId="19" fillId="3" borderId="0" xfId="0" applyFont="1" applyFill="1" applyBorder="1" applyAlignment="1">
      <alignment horizontal="center" vertical="center" wrapText="1"/>
    </xf>
    <xf numFmtId="0" fontId="19" fillId="3" borderId="0" xfId="1" applyFont="1" applyFill="1" applyBorder="1" applyAlignment="1">
      <alignment horizontal="right" vertical="center"/>
    </xf>
    <xf numFmtId="0" fontId="19" fillId="3" borderId="0" xfId="1" applyFont="1" applyFill="1" applyBorder="1" applyAlignment="1">
      <alignment vertical="top"/>
    </xf>
    <xf numFmtId="0" fontId="19" fillId="3" borderId="0" xfId="1" applyFont="1" applyFill="1" applyBorder="1" applyAlignment="1">
      <alignment vertical="top" wrapText="1"/>
    </xf>
    <xf numFmtId="0" fontId="31" fillId="3" borderId="0" xfId="0" applyFont="1" applyFill="1" applyAlignment="1">
      <alignment wrapText="1"/>
    </xf>
    <xf numFmtId="0" fontId="0" fillId="3" borderId="0" xfId="0" applyFill="1"/>
    <xf numFmtId="0" fontId="0" fillId="3" borderId="4" xfId="0" applyFill="1" applyBorder="1"/>
    <xf numFmtId="0" fontId="32" fillId="0" borderId="0" xfId="0" applyFont="1"/>
    <xf numFmtId="0" fontId="0" fillId="3" borderId="0" xfId="0" applyFont="1" applyFill="1"/>
    <xf numFmtId="0" fontId="0" fillId="0" borderId="0" xfId="0" applyFont="1"/>
    <xf numFmtId="0" fontId="0" fillId="0" borderId="0" xfId="0" applyFont="1" applyAlignment="1">
      <alignment vertical="center"/>
    </xf>
    <xf numFmtId="0" fontId="33" fillId="3" borderId="0" xfId="0" applyFont="1" applyFill="1" applyAlignment="1">
      <alignment horizontal="justify"/>
    </xf>
    <xf numFmtId="0" fontId="18" fillId="3" borderId="0" xfId="1" applyFont="1" applyFill="1" applyBorder="1" applyAlignment="1">
      <alignment vertical="center"/>
    </xf>
    <xf numFmtId="0" fontId="18" fillId="3" borderId="0" xfId="1" applyFont="1" applyFill="1" applyBorder="1" applyAlignment="1">
      <alignment horizontal="justify" vertical="top" wrapText="1"/>
    </xf>
    <xf numFmtId="0" fontId="18" fillId="3" borderId="0" xfId="1" applyFont="1" applyFill="1" applyBorder="1" applyAlignment="1">
      <alignment vertical="top"/>
    </xf>
    <xf numFmtId="0" fontId="0" fillId="3" borderId="0" xfId="0" applyFont="1" applyFill="1" applyAlignment="1">
      <alignment horizontal="center" vertical="top" wrapText="1"/>
    </xf>
    <xf numFmtId="0" fontId="18" fillId="3" borderId="0" xfId="1" applyFont="1" applyFill="1" applyBorder="1" applyAlignment="1">
      <alignment vertical="top" wrapText="1"/>
    </xf>
    <xf numFmtId="0" fontId="18" fillId="3" borderId="0" xfId="1" applyFont="1" applyFill="1" applyAlignment="1">
      <alignment vertical="top"/>
    </xf>
    <xf numFmtId="0" fontId="18" fillId="3" borderId="0" xfId="1" applyFont="1" applyFill="1" applyAlignment="1">
      <alignment horizontal="center" vertical="top"/>
    </xf>
    <xf numFmtId="0" fontId="18" fillId="0" borderId="0" xfId="1" applyFont="1" applyFill="1" applyAlignment="1">
      <alignment vertical="top"/>
    </xf>
    <xf numFmtId="0" fontId="18" fillId="3" borderId="0" xfId="1" applyFont="1" applyFill="1" applyBorder="1" applyAlignment="1">
      <alignment horizontal="center" vertical="center"/>
    </xf>
    <xf numFmtId="0" fontId="18" fillId="3" borderId="0" xfId="1" applyFont="1" applyFill="1" applyBorder="1" applyAlignment="1"/>
    <xf numFmtId="0" fontId="18" fillId="3" borderId="0" xfId="1" applyFont="1" applyFill="1" applyBorder="1" applyAlignment="1">
      <alignment horizontal="left" vertical="top" wrapText="1"/>
    </xf>
    <xf numFmtId="0" fontId="21" fillId="3" borderId="0" xfId="1" applyFont="1" applyFill="1" applyBorder="1" applyAlignment="1">
      <alignment horizontal="justify" vertical="top" wrapText="1"/>
    </xf>
    <xf numFmtId="0" fontId="18" fillId="3" borderId="0" xfId="1" applyFont="1" applyFill="1" applyBorder="1" applyAlignment="1">
      <alignment horizontal="right" vertical="center"/>
    </xf>
    <xf numFmtId="166" fontId="19" fillId="3" borderId="0" xfId="1" applyNumberFormat="1" applyFont="1" applyFill="1" applyBorder="1" applyAlignment="1">
      <alignment horizontal="right" vertical="center"/>
    </xf>
    <xf numFmtId="0" fontId="34" fillId="3" borderId="0" xfId="1" applyFont="1" applyFill="1" applyBorder="1" applyAlignment="1">
      <alignment horizontal="justify" vertical="top" wrapText="1"/>
    </xf>
    <xf numFmtId="0" fontId="31" fillId="3" borderId="0" xfId="0" applyFont="1" applyFill="1" applyBorder="1" applyAlignment="1">
      <alignment wrapText="1"/>
    </xf>
    <xf numFmtId="0" fontId="35" fillId="3" borderId="0" xfId="0" applyFont="1" applyFill="1" applyAlignment="1">
      <alignment horizontal="justify"/>
    </xf>
    <xf numFmtId="0" fontId="19" fillId="0" borderId="0" xfId="0" applyFont="1"/>
    <xf numFmtId="0" fontId="36" fillId="3" borderId="0" xfId="1" applyFont="1" applyFill="1" applyBorder="1" applyAlignment="1">
      <alignment horizontal="left" vertical="center" wrapText="1"/>
    </xf>
    <xf numFmtId="0" fontId="19" fillId="3" borderId="0" xfId="1" applyFont="1" applyFill="1" applyBorder="1" applyAlignment="1">
      <alignment horizontal="left" vertical="top" wrapText="1"/>
    </xf>
    <xf numFmtId="0" fontId="12" fillId="3" borderId="0" xfId="1" applyFont="1" applyFill="1" applyBorder="1" applyAlignment="1">
      <alignment horizontal="left" vertical="center" wrapText="1"/>
    </xf>
    <xf numFmtId="0" fontId="0" fillId="0" borderId="0" xfId="0" applyFont="1" applyAlignment="1">
      <alignment horizontal="left"/>
    </xf>
    <xf numFmtId="0" fontId="0" fillId="3" borderId="0" xfId="0" applyFont="1" applyFill="1" applyAlignment="1">
      <alignment horizontal="left"/>
    </xf>
    <xf numFmtId="0" fontId="37" fillId="0" borderId="0" xfId="0" applyFont="1" applyAlignment="1">
      <alignment horizontal="left"/>
    </xf>
    <xf numFmtId="0" fontId="21" fillId="0" borderId="0" xfId="0" applyFont="1" applyFill="1" applyAlignment="1">
      <alignment horizontal="left" vertical="top"/>
    </xf>
    <xf numFmtId="0" fontId="21" fillId="3" borderId="0" xfId="0" applyFont="1" applyFill="1" applyAlignment="1">
      <alignment horizontal="left" vertical="top"/>
    </xf>
    <xf numFmtId="0" fontId="21" fillId="3" borderId="0" xfId="0" applyFont="1" applyFill="1" applyAlignment="1">
      <alignment horizontal="left" vertical="center"/>
    </xf>
    <xf numFmtId="0" fontId="26" fillId="3" borderId="0" xfId="1" applyFont="1" applyFill="1" applyBorder="1" applyAlignment="1">
      <alignment horizontal="left" vertical="center"/>
    </xf>
    <xf numFmtId="0" fontId="21" fillId="0" borderId="0" xfId="0" applyFont="1" applyFill="1" applyAlignment="1">
      <alignment horizontal="left" vertical="center"/>
    </xf>
    <xf numFmtId="164" fontId="18" fillId="3" borderId="0" xfId="1" applyNumberFormat="1" applyFont="1" applyFill="1" applyBorder="1" applyAlignment="1">
      <alignment horizontal="left" vertical="top"/>
    </xf>
    <xf numFmtId="0" fontId="26" fillId="0" borderId="0" xfId="0" applyFont="1" applyFill="1" applyAlignment="1">
      <alignment horizontal="left" vertical="center"/>
    </xf>
    <xf numFmtId="0" fontId="21" fillId="3" borderId="0" xfId="1" applyFont="1" applyFill="1" applyBorder="1" applyAlignment="1">
      <alignment horizontal="left" vertical="center" wrapText="1"/>
    </xf>
    <xf numFmtId="166" fontId="19" fillId="4" borderId="10" xfId="1" applyNumberFormat="1" applyFont="1" applyFill="1" applyBorder="1" applyAlignment="1">
      <alignment horizontal="right" vertical="center"/>
    </xf>
    <xf numFmtId="165" fontId="19" fillId="4" borderId="10" xfId="1" applyNumberFormat="1" applyFont="1" applyFill="1" applyBorder="1" applyAlignment="1">
      <alignment horizontal="right" vertical="center"/>
    </xf>
    <xf numFmtId="166" fontId="19" fillId="4" borderId="1" xfId="1" applyNumberFormat="1" applyFont="1" applyFill="1" applyBorder="1" applyAlignment="1">
      <alignment horizontal="right" vertical="center"/>
    </xf>
    <xf numFmtId="164" fontId="19" fillId="4" borderId="1" xfId="1" applyNumberFormat="1" applyFont="1" applyFill="1" applyBorder="1" applyAlignment="1">
      <alignment horizontal="left" vertical="center"/>
    </xf>
    <xf numFmtId="164" fontId="19" fillId="4" borderId="10" xfId="1" applyNumberFormat="1" applyFont="1" applyFill="1" applyBorder="1" applyAlignment="1">
      <alignment horizontal="right" vertical="center"/>
    </xf>
    <xf numFmtId="1" fontId="38" fillId="4" borderId="10" xfId="0" applyNumberFormat="1" applyFont="1" applyFill="1" applyBorder="1" applyAlignment="1">
      <alignment horizontal="center" vertical="center"/>
    </xf>
    <xf numFmtId="0" fontId="0" fillId="3" borderId="0" xfId="0" applyFill="1" applyAlignment="1">
      <alignment horizontal="left"/>
    </xf>
    <xf numFmtId="0" fontId="39" fillId="3" borderId="0" xfId="1" applyFont="1" applyFill="1" applyBorder="1" applyAlignment="1">
      <alignment horizontal="left" vertical="top"/>
    </xf>
    <xf numFmtId="0" fontId="40" fillId="3" borderId="0" xfId="1" applyFont="1" applyFill="1" applyBorder="1" applyAlignment="1">
      <alignment vertical="top"/>
    </xf>
    <xf numFmtId="0" fontId="40" fillId="3" borderId="0" xfId="1" applyFont="1" applyFill="1" applyBorder="1" applyAlignment="1">
      <alignment horizontal="left" vertical="top"/>
    </xf>
    <xf numFmtId="0" fontId="41" fillId="3" borderId="0" xfId="0" applyFont="1" applyFill="1" applyAlignment="1">
      <alignment vertical="top"/>
    </xf>
    <xf numFmtId="0" fontId="42" fillId="0" borderId="0" xfId="0" applyFont="1"/>
    <xf numFmtId="0" fontId="43" fillId="3" borderId="0" xfId="0" applyFont="1" applyFill="1" applyBorder="1" applyAlignment="1">
      <alignment horizontal="center" vertical="center"/>
    </xf>
    <xf numFmtId="0" fontId="35" fillId="3" borderId="0" xfId="0" applyFont="1" applyFill="1" applyAlignment="1"/>
    <xf numFmtId="0" fontId="44" fillId="3" borderId="0" xfId="1" applyFont="1" applyFill="1" applyBorder="1" applyAlignment="1">
      <alignment horizontal="left" vertical="top" wrapText="1"/>
    </xf>
    <xf numFmtId="0" fontId="45" fillId="3" borderId="0" xfId="1" applyFont="1" applyFill="1" applyBorder="1" applyAlignment="1">
      <alignment horizontal="left" vertical="top" wrapText="1"/>
    </xf>
    <xf numFmtId="0" fontId="35" fillId="3" borderId="0" xfId="0" applyFont="1" applyFill="1" applyAlignment="1">
      <alignment horizontal="left"/>
    </xf>
    <xf numFmtId="0" fontId="46" fillId="3" borderId="0" xfId="0" applyFont="1" applyFill="1" applyAlignment="1">
      <alignment horizontal="center"/>
    </xf>
    <xf numFmtId="0" fontId="34" fillId="3" borderId="0" xfId="1" applyFont="1" applyFill="1" applyBorder="1" applyAlignment="1">
      <alignment horizontal="left" vertical="top" wrapText="1"/>
    </xf>
    <xf numFmtId="0" fontId="0" fillId="0" borderId="5" xfId="0" applyFill="1" applyBorder="1" applyAlignment="1">
      <alignment horizontal="center" vertical="center"/>
    </xf>
    <xf numFmtId="0" fontId="0" fillId="0" borderId="6" xfId="0" applyFont="1" applyFill="1" applyBorder="1" applyAlignment="1">
      <alignment horizontal="center" vertical="center"/>
    </xf>
    <xf numFmtId="0" fontId="0" fillId="0" borderId="7" xfId="0" applyFont="1" applyFill="1" applyBorder="1" applyAlignment="1">
      <alignment horizontal="center" vertical="center"/>
    </xf>
    <xf numFmtId="0" fontId="47" fillId="3" borderId="0" xfId="3" applyFont="1" applyFill="1" applyAlignment="1" applyProtection="1">
      <alignment horizontal="center"/>
    </xf>
    <xf numFmtId="0" fontId="48" fillId="3" borderId="0" xfId="1" applyFont="1" applyFill="1" applyBorder="1" applyAlignment="1">
      <alignment horizontal="center" vertical="top" wrapText="1"/>
    </xf>
    <xf numFmtId="0" fontId="49" fillId="3" borderId="0" xfId="0" applyFont="1" applyFill="1" applyAlignment="1">
      <alignment horizontal="left"/>
    </xf>
    <xf numFmtId="0" fontId="51" fillId="3" borderId="0" xfId="1" applyFont="1" applyFill="1" applyBorder="1" applyAlignment="1">
      <alignment horizontal="center" vertical="center"/>
    </xf>
    <xf numFmtId="0" fontId="48" fillId="3" borderId="0" xfId="0" applyFont="1" applyFill="1" applyBorder="1" applyAlignment="1">
      <alignment horizontal="center" vertical="center" wrapText="1"/>
    </xf>
    <xf numFmtId="0" fontId="48" fillId="4" borderId="11" xfId="0" applyFont="1" applyFill="1" applyBorder="1" applyAlignment="1">
      <alignment horizontal="center" vertical="center" wrapText="1"/>
    </xf>
    <xf numFmtId="0" fontId="48" fillId="4" borderId="12" xfId="0" applyFont="1" applyFill="1" applyBorder="1" applyAlignment="1">
      <alignment horizontal="center" vertical="center" wrapText="1"/>
    </xf>
    <xf numFmtId="0" fontId="48" fillId="4" borderId="13" xfId="0" applyFont="1" applyFill="1" applyBorder="1" applyAlignment="1">
      <alignment horizontal="center" vertical="center" wrapText="1"/>
    </xf>
    <xf numFmtId="0" fontId="19" fillId="3" borderId="0" xfId="0" applyFont="1" applyFill="1" applyBorder="1" applyAlignment="1">
      <alignment horizontal="center" vertical="center" wrapText="1"/>
    </xf>
    <xf numFmtId="0" fontId="18" fillId="3" borderId="0" xfId="1" applyFont="1" applyFill="1" applyBorder="1" applyAlignment="1">
      <alignment horizontal="left" vertical="top" wrapText="1"/>
    </xf>
    <xf numFmtId="0" fontId="16" fillId="3" borderId="0" xfId="1" applyFont="1" applyFill="1" applyBorder="1" applyAlignment="1">
      <alignment horizontal="left" vertical="center" wrapText="1"/>
    </xf>
    <xf numFmtId="0" fontId="50" fillId="3" borderId="0" xfId="1" applyFont="1" applyFill="1" applyBorder="1" applyAlignment="1">
      <alignment horizontal="left" vertical="center"/>
    </xf>
    <xf numFmtId="0" fontId="19" fillId="3" borderId="0" xfId="1" applyFont="1" applyFill="1" applyBorder="1" applyAlignment="1">
      <alignment horizontal="left" vertical="top" wrapText="1"/>
    </xf>
    <xf numFmtId="0" fontId="53" fillId="3" borderId="0" xfId="1" applyFont="1" applyFill="1" applyBorder="1" applyAlignment="1">
      <alignment horizontal="left" vertical="top"/>
    </xf>
    <xf numFmtId="0" fontId="16" fillId="3" borderId="0" xfId="1" applyFont="1" applyFill="1" applyBorder="1" applyAlignment="1">
      <alignment horizontal="left" vertical="top" wrapText="1"/>
    </xf>
    <xf numFmtId="0" fontId="50" fillId="3" borderId="0" xfId="1" applyFont="1" applyFill="1" applyBorder="1" applyAlignment="1">
      <alignment horizontal="left" vertical="top"/>
    </xf>
    <xf numFmtId="0" fontId="0" fillId="0" borderId="0" xfId="0" applyAlignment="1">
      <alignment horizontal="left"/>
    </xf>
    <xf numFmtId="0" fontId="24" fillId="3" borderId="8" xfId="0" applyFont="1" applyFill="1" applyBorder="1" applyAlignment="1">
      <alignment horizontal="left" vertical="center" wrapText="1"/>
    </xf>
    <xf numFmtId="0" fontId="24" fillId="3" borderId="0" xfId="0" applyFont="1" applyFill="1" applyBorder="1" applyAlignment="1">
      <alignment horizontal="left" vertical="center" wrapText="1"/>
    </xf>
    <xf numFmtId="0" fontId="52" fillId="4" borderId="11" xfId="3" applyFont="1" applyFill="1" applyBorder="1" applyAlignment="1" applyProtection="1">
      <alignment horizontal="left" vertical="center" wrapText="1"/>
    </xf>
    <xf numFmtId="0" fontId="48" fillId="4" borderId="12" xfId="0" applyFont="1" applyFill="1" applyBorder="1" applyAlignment="1">
      <alignment horizontal="left" vertical="center" wrapText="1"/>
    </xf>
    <xf numFmtId="0" fontId="48" fillId="4" borderId="13" xfId="0" applyFont="1" applyFill="1" applyBorder="1" applyAlignment="1">
      <alignment horizontal="left" vertical="center" wrapText="1"/>
    </xf>
    <xf numFmtId="0" fontId="39" fillId="3" borderId="0" xfId="1" applyFont="1" applyFill="1" applyBorder="1" applyAlignment="1">
      <alignment horizontal="left" vertical="top" wrapText="1"/>
    </xf>
    <xf numFmtId="0" fontId="48" fillId="4" borderId="11" xfId="0" applyFont="1" applyFill="1" applyBorder="1" applyAlignment="1">
      <alignment horizontal="left" vertical="center" wrapText="1"/>
    </xf>
    <xf numFmtId="0" fontId="48" fillId="4" borderId="11" xfId="1" applyFont="1" applyFill="1" applyBorder="1" applyAlignment="1">
      <alignment horizontal="left" vertical="center"/>
    </xf>
    <xf numFmtId="0" fontId="48" fillId="4" borderId="12" xfId="1" applyFont="1" applyFill="1" applyBorder="1" applyAlignment="1">
      <alignment horizontal="left" vertical="center"/>
    </xf>
    <xf numFmtId="0" fontId="48" fillId="4" borderId="13" xfId="1" applyFont="1" applyFill="1" applyBorder="1" applyAlignment="1">
      <alignment horizontal="left" vertical="center"/>
    </xf>
    <xf numFmtId="0" fontId="26" fillId="3" borderId="0" xfId="1" applyFont="1" applyFill="1" applyBorder="1" applyAlignment="1">
      <alignment horizontal="center" vertical="center"/>
    </xf>
    <xf numFmtId="0" fontId="26" fillId="3" borderId="14" xfId="1" applyFont="1" applyFill="1" applyBorder="1" applyAlignment="1">
      <alignment horizontal="center" vertical="center"/>
    </xf>
    <xf numFmtId="0" fontId="19" fillId="3" borderId="0" xfId="1" applyFont="1" applyFill="1" applyBorder="1" applyAlignment="1">
      <alignment horizontal="left"/>
    </xf>
    <xf numFmtId="0" fontId="15" fillId="3" borderId="5" xfId="1" applyFont="1" applyFill="1" applyBorder="1" applyAlignment="1">
      <alignment horizontal="left" vertical="center" wrapText="1"/>
    </xf>
    <xf numFmtId="0" fontId="36" fillId="3" borderId="6" xfId="1" applyFont="1" applyFill="1" applyBorder="1" applyAlignment="1">
      <alignment horizontal="left" vertical="center" wrapText="1"/>
    </xf>
    <xf numFmtId="0" fontId="36" fillId="3" borderId="7" xfId="1" applyFont="1" applyFill="1" applyBorder="1" applyAlignment="1">
      <alignment horizontal="left" vertical="center" wrapText="1"/>
    </xf>
    <xf numFmtId="0" fontId="18" fillId="3" borderId="0" xfId="1" applyFont="1" applyFill="1" applyBorder="1" applyAlignment="1">
      <alignment horizontal="left" vertical="center" wrapText="1"/>
    </xf>
    <xf numFmtId="0" fontId="24" fillId="3" borderId="0" xfId="0" applyFont="1" applyFill="1" applyAlignment="1">
      <alignment horizontal="left" vertical="center" wrapText="1"/>
    </xf>
    <xf numFmtId="0" fontId="18" fillId="0" borderId="0" xfId="1" applyFont="1" applyFill="1" applyBorder="1" applyAlignment="1">
      <alignment horizontal="left" vertical="center" wrapText="1"/>
    </xf>
  </cellXfs>
  <cellStyles count="4">
    <cellStyle name="20 % - Akzent1" xfId="1" builtinId="30"/>
    <cellStyle name="Euro" xfId="2"/>
    <cellStyle name="Link" xfId="3"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6</xdr:col>
      <xdr:colOff>733425</xdr:colOff>
      <xdr:row>3</xdr:row>
      <xdr:rowOff>180975</xdr:rowOff>
    </xdr:to>
    <xdr:pic>
      <xdr:nvPicPr>
        <xdr:cNvPr id="2285"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0" y="190500"/>
          <a:ext cx="14954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4</xdr:row>
      <xdr:rowOff>85725</xdr:rowOff>
    </xdr:from>
    <xdr:to>
      <xdr:col>5</xdr:col>
      <xdr:colOff>581025</xdr:colOff>
      <xdr:row>6</xdr:row>
      <xdr:rowOff>161925</xdr:rowOff>
    </xdr:to>
    <xdr:pic>
      <xdr:nvPicPr>
        <xdr:cNvPr id="2286"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10000" y="847725"/>
          <a:ext cx="5810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125</xdr:row>
      <xdr:rowOff>45720</xdr:rowOff>
    </xdr:from>
    <xdr:to>
      <xdr:col>3</xdr:col>
      <xdr:colOff>2876193</xdr:colOff>
      <xdr:row>128</xdr:row>
      <xdr:rowOff>259173</xdr:rowOff>
    </xdr:to>
    <xdr:sp macro="" textlink="">
      <xdr:nvSpPr>
        <xdr:cNvPr id="2" name="Textfeld 1"/>
        <xdr:cNvSpPr txBox="1"/>
      </xdr:nvSpPr>
      <xdr:spPr>
        <a:xfrm>
          <a:off x="464820" y="37033200"/>
          <a:ext cx="2948940" cy="822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de-DE" sz="1100"/>
            <a:t>Stempel</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44"/>
  <sheetViews>
    <sheetView tabSelected="1" zoomScaleNormal="100" workbookViewId="0">
      <selection activeCell="A10" sqref="A10:G10"/>
    </sheetView>
  </sheetViews>
  <sheetFormatPr baseColWidth="10" defaultRowHeight="14.4" x14ac:dyDescent="0.3"/>
  <sheetData>
    <row r="1" spans="1:7" x14ac:dyDescent="0.3">
      <c r="A1" s="52"/>
      <c r="B1" s="52"/>
      <c r="C1" s="52"/>
      <c r="D1" s="52"/>
      <c r="E1" s="52"/>
      <c r="F1" s="52"/>
      <c r="G1" s="52"/>
    </row>
    <row r="2" spans="1:7" ht="21" x14ac:dyDescent="0.4">
      <c r="A2" s="108" t="s">
        <v>33</v>
      </c>
      <c r="B2" s="108"/>
      <c r="C2" s="108"/>
      <c r="D2" s="108"/>
      <c r="E2" s="108"/>
      <c r="F2" s="108"/>
      <c r="G2" s="108"/>
    </row>
    <row r="3" spans="1:7" ht="21" x14ac:dyDescent="0.4">
      <c r="A3" s="108" t="s">
        <v>57</v>
      </c>
      <c r="B3" s="108"/>
      <c r="C3" s="108"/>
      <c r="D3" s="108"/>
      <c r="E3" s="108"/>
      <c r="F3" s="108"/>
      <c r="G3" s="108"/>
    </row>
    <row r="4" spans="1:7" ht="21" x14ac:dyDescent="0.4">
      <c r="A4" s="108" t="s">
        <v>32</v>
      </c>
      <c r="B4" s="108"/>
      <c r="C4" s="108"/>
      <c r="D4" s="108"/>
      <c r="E4" s="108"/>
      <c r="F4" s="108"/>
      <c r="G4" s="108"/>
    </row>
    <row r="5" spans="1:7" x14ac:dyDescent="0.3">
      <c r="A5" s="52"/>
      <c r="B5" s="52"/>
      <c r="C5" s="52"/>
      <c r="D5" s="52"/>
      <c r="E5" s="52"/>
      <c r="F5" s="52"/>
      <c r="G5" s="52"/>
    </row>
    <row r="6" spans="1:7" s="56" customFormat="1" x14ac:dyDescent="0.3">
      <c r="A6" s="104"/>
      <c r="B6" s="104"/>
      <c r="C6" s="104"/>
      <c r="D6" s="104"/>
      <c r="E6" s="104"/>
      <c r="F6" s="104"/>
      <c r="G6" s="104"/>
    </row>
    <row r="7" spans="1:7" s="56" customFormat="1" ht="15.6" x14ac:dyDescent="0.3">
      <c r="A7" s="58" t="s">
        <v>36</v>
      </c>
      <c r="B7" s="55"/>
      <c r="C7" s="55"/>
      <c r="D7" s="55"/>
      <c r="E7" s="55"/>
      <c r="F7" s="55"/>
      <c r="G7" s="55"/>
    </row>
    <row r="8" spans="1:7" s="56" customFormat="1" ht="15.6" x14ac:dyDescent="0.3">
      <c r="A8" s="58"/>
      <c r="B8" s="55"/>
      <c r="C8" s="55"/>
      <c r="D8" s="55"/>
      <c r="E8" s="55"/>
      <c r="F8" s="55"/>
      <c r="G8" s="55"/>
    </row>
    <row r="9" spans="1:7" s="82" customFormat="1" ht="15.6" x14ac:dyDescent="0.3">
      <c r="A9" s="105" t="s">
        <v>34</v>
      </c>
      <c r="B9" s="106"/>
      <c r="C9" s="106"/>
      <c r="D9" s="106"/>
      <c r="E9" s="106"/>
      <c r="F9" s="106"/>
      <c r="G9" s="106"/>
    </row>
    <row r="10" spans="1:7" s="82" customFormat="1" ht="66.599999999999994" customHeight="1" x14ac:dyDescent="0.3">
      <c r="A10" s="105" t="s">
        <v>38</v>
      </c>
      <c r="B10" s="106"/>
      <c r="C10" s="106"/>
      <c r="D10" s="106"/>
      <c r="E10" s="106"/>
      <c r="F10" s="106"/>
      <c r="G10" s="106"/>
    </row>
    <row r="11" spans="1:7" s="56" customFormat="1" x14ac:dyDescent="0.3">
      <c r="A11" s="107"/>
      <c r="B11" s="107"/>
      <c r="C11" s="107"/>
      <c r="D11" s="107"/>
      <c r="E11" s="107"/>
      <c r="F11" s="107"/>
      <c r="G11" s="107"/>
    </row>
    <row r="12" spans="1:7" x14ac:dyDescent="0.3">
      <c r="A12" s="52"/>
      <c r="B12" s="52"/>
      <c r="C12" s="52"/>
      <c r="D12" s="52"/>
      <c r="E12" s="52"/>
      <c r="F12" s="52"/>
      <c r="G12" s="52"/>
    </row>
    <row r="13" spans="1:7" x14ac:dyDescent="0.3">
      <c r="A13" s="52"/>
      <c r="B13" s="52"/>
      <c r="C13" s="52"/>
      <c r="D13" s="52"/>
      <c r="E13" s="52"/>
      <c r="F13" s="52"/>
      <c r="G13" s="52"/>
    </row>
    <row r="14" spans="1:7" x14ac:dyDescent="0.3">
      <c r="A14" s="52"/>
      <c r="B14" s="52"/>
      <c r="C14" s="52"/>
      <c r="D14" s="52"/>
      <c r="E14" s="52"/>
      <c r="F14" s="52"/>
      <c r="G14" s="52"/>
    </row>
    <row r="15" spans="1:7" x14ac:dyDescent="0.3">
      <c r="A15" s="52"/>
      <c r="B15" s="52"/>
      <c r="C15" s="52"/>
      <c r="D15" s="52"/>
      <c r="E15" s="52"/>
      <c r="F15" s="52"/>
      <c r="G15" s="52"/>
    </row>
    <row r="16" spans="1:7" x14ac:dyDescent="0.3">
      <c r="A16" s="52"/>
      <c r="B16" s="52"/>
      <c r="C16" s="52"/>
      <c r="D16" s="52"/>
      <c r="E16" s="52"/>
      <c r="F16" s="52"/>
      <c r="G16" s="52"/>
    </row>
    <row r="17" spans="1:7" x14ac:dyDescent="0.3">
      <c r="A17" s="52"/>
      <c r="B17" s="52"/>
      <c r="C17" s="52"/>
      <c r="D17" s="52"/>
      <c r="E17" s="52"/>
      <c r="F17" s="52"/>
      <c r="G17" s="52"/>
    </row>
    <row r="18" spans="1:7" x14ac:dyDescent="0.3">
      <c r="A18" s="52"/>
      <c r="B18" s="52"/>
      <c r="C18" s="52"/>
      <c r="D18" s="52"/>
      <c r="E18" s="52"/>
      <c r="F18" s="52"/>
      <c r="G18" s="52"/>
    </row>
    <row r="19" spans="1:7" x14ac:dyDescent="0.3">
      <c r="A19" s="52"/>
      <c r="B19" s="52"/>
      <c r="C19" s="52"/>
      <c r="D19" s="52"/>
      <c r="E19" s="52"/>
      <c r="F19" s="52"/>
      <c r="G19" s="52"/>
    </row>
    <row r="20" spans="1:7" x14ac:dyDescent="0.3">
      <c r="A20" s="52"/>
      <c r="B20" s="52"/>
      <c r="C20" s="52"/>
      <c r="D20" s="52"/>
      <c r="E20" s="52"/>
      <c r="F20" s="52"/>
      <c r="G20" s="52"/>
    </row>
    <row r="21" spans="1:7" x14ac:dyDescent="0.3">
      <c r="A21" s="52"/>
      <c r="B21" s="52"/>
      <c r="C21" s="52"/>
      <c r="D21" s="52"/>
      <c r="E21" s="52"/>
      <c r="F21" s="52"/>
      <c r="G21" s="52"/>
    </row>
    <row r="22" spans="1:7" x14ac:dyDescent="0.3">
      <c r="A22" s="52"/>
      <c r="B22" s="52"/>
      <c r="C22" s="52"/>
      <c r="D22" s="52"/>
      <c r="E22" s="52"/>
      <c r="F22" s="52"/>
      <c r="G22" s="52"/>
    </row>
    <row r="23" spans="1:7" x14ac:dyDescent="0.3">
      <c r="A23" s="52"/>
      <c r="B23" s="52"/>
      <c r="C23" s="52"/>
      <c r="D23" s="52"/>
      <c r="E23" s="52"/>
      <c r="F23" s="52"/>
      <c r="G23" s="52"/>
    </row>
    <row r="24" spans="1:7" x14ac:dyDescent="0.3">
      <c r="A24" s="52"/>
      <c r="B24" s="52"/>
      <c r="C24" s="52"/>
      <c r="D24" s="52"/>
      <c r="E24" s="52"/>
      <c r="F24" s="52"/>
      <c r="G24" s="52"/>
    </row>
    <row r="25" spans="1:7" x14ac:dyDescent="0.3">
      <c r="A25" s="52"/>
      <c r="B25" s="52"/>
      <c r="C25" s="52"/>
      <c r="D25" s="52"/>
      <c r="E25" s="52"/>
      <c r="F25" s="52"/>
      <c r="G25" s="52"/>
    </row>
    <row r="26" spans="1:7" x14ac:dyDescent="0.3">
      <c r="A26" s="52"/>
      <c r="B26" s="52"/>
      <c r="C26" s="52"/>
      <c r="D26" s="52"/>
      <c r="E26" s="52"/>
      <c r="F26" s="52"/>
      <c r="G26" s="52"/>
    </row>
    <row r="27" spans="1:7" x14ac:dyDescent="0.3">
      <c r="A27" s="52"/>
      <c r="B27" s="52"/>
      <c r="C27" s="52"/>
      <c r="D27" s="52"/>
      <c r="E27" s="52"/>
      <c r="F27" s="52"/>
      <c r="G27" s="52"/>
    </row>
    <row r="28" spans="1:7" x14ac:dyDescent="0.3">
      <c r="A28" s="52"/>
      <c r="B28" s="52"/>
      <c r="C28" s="52"/>
      <c r="D28" s="52"/>
      <c r="E28" s="52"/>
      <c r="F28" s="52"/>
      <c r="G28" s="52"/>
    </row>
    <row r="29" spans="1:7" x14ac:dyDescent="0.3">
      <c r="A29" s="52"/>
      <c r="B29" s="52"/>
      <c r="C29" s="52"/>
      <c r="D29" s="52"/>
      <c r="E29" s="52"/>
      <c r="F29" s="52"/>
      <c r="G29" s="52"/>
    </row>
    <row r="30" spans="1:7" x14ac:dyDescent="0.3">
      <c r="A30" s="52"/>
      <c r="B30" s="52"/>
      <c r="C30" s="52"/>
      <c r="D30" s="52"/>
      <c r="E30" s="52"/>
      <c r="F30" s="52"/>
      <c r="G30" s="52"/>
    </row>
    <row r="31" spans="1:7" x14ac:dyDescent="0.3">
      <c r="A31" s="52"/>
      <c r="B31" s="52"/>
      <c r="C31" s="52"/>
      <c r="D31" s="52"/>
      <c r="E31" s="52"/>
      <c r="F31" s="52"/>
      <c r="G31" s="52"/>
    </row>
    <row r="32" spans="1:7" x14ac:dyDescent="0.3">
      <c r="A32" s="52"/>
      <c r="B32" s="52"/>
      <c r="C32" s="52"/>
      <c r="D32" s="52"/>
      <c r="E32" s="52"/>
      <c r="F32" s="52"/>
      <c r="G32" s="52"/>
    </row>
    <row r="33" spans="1:7" x14ac:dyDescent="0.3">
      <c r="A33" s="52"/>
      <c r="B33" s="52"/>
      <c r="C33" s="52"/>
      <c r="D33" s="52"/>
      <c r="E33" s="52"/>
      <c r="F33" s="52"/>
      <c r="G33" s="52"/>
    </row>
    <row r="34" spans="1:7" x14ac:dyDescent="0.3">
      <c r="A34" s="52"/>
      <c r="B34" s="52"/>
      <c r="C34" s="52"/>
      <c r="D34" s="52"/>
      <c r="E34" s="52"/>
      <c r="F34" s="52"/>
      <c r="G34" s="52"/>
    </row>
    <row r="35" spans="1:7" x14ac:dyDescent="0.3">
      <c r="A35" s="52"/>
      <c r="B35" s="52"/>
      <c r="C35" s="52"/>
      <c r="D35" s="52"/>
      <c r="E35" s="52"/>
      <c r="F35" s="52"/>
      <c r="G35" s="52"/>
    </row>
    <row r="36" spans="1:7" x14ac:dyDescent="0.3">
      <c r="A36" s="52"/>
      <c r="B36" s="52"/>
      <c r="C36" s="52"/>
      <c r="D36" s="52"/>
      <c r="E36" s="52"/>
      <c r="F36" s="52"/>
      <c r="G36" s="52"/>
    </row>
    <row r="37" spans="1:7" x14ac:dyDescent="0.3">
      <c r="A37" s="52"/>
      <c r="B37" s="52"/>
      <c r="C37" s="52"/>
      <c r="D37" s="52"/>
      <c r="E37" s="52"/>
      <c r="F37" s="52"/>
      <c r="G37" s="52"/>
    </row>
    <row r="38" spans="1:7" x14ac:dyDescent="0.3">
      <c r="A38" s="52"/>
      <c r="B38" s="52"/>
      <c r="C38" s="52"/>
      <c r="D38" s="52"/>
      <c r="E38" s="52"/>
      <c r="F38" s="52"/>
      <c r="G38" s="52"/>
    </row>
    <row r="39" spans="1:7" x14ac:dyDescent="0.3">
      <c r="A39" s="52"/>
      <c r="B39" s="52"/>
      <c r="C39" s="52"/>
      <c r="D39" s="52"/>
      <c r="E39" s="52"/>
      <c r="F39" s="52"/>
      <c r="G39" s="52"/>
    </row>
    <row r="40" spans="1:7" x14ac:dyDescent="0.3">
      <c r="A40" s="52"/>
      <c r="B40" s="52"/>
      <c r="C40" s="52"/>
      <c r="D40" s="52"/>
      <c r="E40" s="52"/>
      <c r="F40" s="52"/>
      <c r="G40" s="52"/>
    </row>
    <row r="41" spans="1:7" x14ac:dyDescent="0.3">
      <c r="A41" s="52"/>
      <c r="B41" s="52"/>
      <c r="C41" s="52"/>
      <c r="D41" s="52"/>
      <c r="E41" s="52"/>
      <c r="F41" s="52"/>
      <c r="G41" s="52"/>
    </row>
    <row r="42" spans="1:7" x14ac:dyDescent="0.3">
      <c r="A42" s="52"/>
      <c r="B42" s="52"/>
      <c r="C42" s="52"/>
      <c r="D42" s="52"/>
      <c r="E42" s="52"/>
      <c r="F42" s="52"/>
      <c r="G42" s="52"/>
    </row>
    <row r="43" spans="1:7" x14ac:dyDescent="0.3">
      <c r="A43" s="52"/>
      <c r="B43" s="52"/>
      <c r="C43" s="52"/>
      <c r="D43" s="52"/>
      <c r="E43" s="52"/>
      <c r="F43" s="52"/>
      <c r="G43" s="52"/>
    </row>
    <row r="44" spans="1:7" x14ac:dyDescent="0.3">
      <c r="A44" s="52"/>
      <c r="B44" s="52"/>
      <c r="C44" s="52"/>
      <c r="D44" s="52"/>
      <c r="E44" s="52"/>
      <c r="F44" s="52"/>
      <c r="G44" s="52"/>
    </row>
  </sheetData>
  <sheetProtection password="C6E7" sheet="1" objects="1" scenarios="1"/>
  <customSheetViews>
    <customSheetView guid="{5B68C9F1-662A-4971-9C85-4EC3618CF521}">
      <selection activeCell="C26" sqref="C26"/>
      <pageMargins left="0.7" right="0.7" top="0.78740157499999996" bottom="0.78740157499999996" header="0.3" footer="0.3"/>
      <pageSetup paperSize="9" orientation="portrait" horizontalDpi="1200" verticalDpi="1200" r:id="rId1"/>
    </customSheetView>
  </customSheetViews>
  <mergeCells count="7">
    <mergeCell ref="A6:G6"/>
    <mergeCell ref="A9:G9"/>
    <mergeCell ref="A10:G10"/>
    <mergeCell ref="A11:G11"/>
    <mergeCell ref="A2:G2"/>
    <mergeCell ref="A3:G3"/>
    <mergeCell ref="A4:G4"/>
  </mergeCells>
  <pageMargins left="0.7" right="0.7" top="0.78740157499999996" bottom="0.78740157499999996" header="0.3" footer="0.3"/>
  <pageSetup paperSize="9"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topLeftCell="A16" workbookViewId="0">
      <selection activeCell="A21" sqref="A21:G21"/>
    </sheetView>
  </sheetViews>
  <sheetFormatPr baseColWidth="10" defaultRowHeight="14.4" x14ac:dyDescent="0.3"/>
  <sheetData>
    <row r="1" spans="1:7" x14ac:dyDescent="0.3">
      <c r="A1" s="74"/>
      <c r="B1" s="74"/>
      <c r="C1" s="74"/>
      <c r="D1" s="74"/>
      <c r="E1" s="51"/>
      <c r="F1" s="51"/>
      <c r="G1" s="51"/>
    </row>
    <row r="2" spans="1:7" x14ac:dyDescent="0.3">
      <c r="A2" s="74"/>
      <c r="B2" s="74"/>
      <c r="C2" s="74"/>
      <c r="D2" s="74"/>
      <c r="E2" s="52"/>
      <c r="F2" s="52"/>
      <c r="G2" s="52"/>
    </row>
    <row r="3" spans="1:7" x14ac:dyDescent="0.3">
      <c r="A3" s="51"/>
      <c r="B3" s="51"/>
      <c r="C3" s="51"/>
      <c r="D3" s="51"/>
      <c r="E3" s="52"/>
      <c r="F3" s="52"/>
      <c r="G3" s="52"/>
    </row>
    <row r="4" spans="1:7" x14ac:dyDescent="0.3">
      <c r="A4" s="52"/>
      <c r="B4" s="52"/>
      <c r="C4" s="52"/>
      <c r="D4" s="52"/>
      <c r="E4" s="52"/>
      <c r="F4" s="52"/>
      <c r="G4" s="52"/>
    </row>
    <row r="5" spans="1:7" x14ac:dyDescent="0.3">
      <c r="A5" s="52"/>
      <c r="B5" s="52"/>
      <c r="C5" s="52"/>
      <c r="D5" s="52"/>
      <c r="E5" s="52"/>
      <c r="F5" s="52"/>
      <c r="G5" s="52"/>
    </row>
    <row r="6" spans="1:7" x14ac:dyDescent="0.3">
      <c r="A6" s="52"/>
      <c r="B6" s="52"/>
      <c r="C6" s="52"/>
      <c r="D6" s="52"/>
      <c r="E6" s="52"/>
      <c r="F6" s="52"/>
      <c r="G6" s="52"/>
    </row>
    <row r="7" spans="1:7" x14ac:dyDescent="0.3">
      <c r="A7" s="52"/>
      <c r="B7" s="52"/>
      <c r="C7" s="52"/>
      <c r="D7" s="52"/>
      <c r="E7" s="52"/>
      <c r="F7" s="52"/>
      <c r="G7" s="52"/>
    </row>
    <row r="8" spans="1:7" x14ac:dyDescent="0.3">
      <c r="A8" s="53"/>
      <c r="B8" s="53"/>
      <c r="C8" s="53"/>
      <c r="D8" s="53"/>
      <c r="E8" s="53"/>
      <c r="F8" s="53"/>
      <c r="G8" s="53"/>
    </row>
    <row r="9" spans="1:7" s="56" customFormat="1" x14ac:dyDescent="0.3">
      <c r="A9" s="55"/>
      <c r="B9" s="55"/>
      <c r="C9" s="55"/>
      <c r="D9" s="55"/>
      <c r="E9" s="55"/>
      <c r="F9" s="55"/>
      <c r="G9" s="55"/>
    </row>
    <row r="10" spans="1:7" s="54" customFormat="1" ht="10.199999999999999" customHeight="1" x14ac:dyDescent="0.2">
      <c r="A10" s="115" t="s">
        <v>31</v>
      </c>
      <c r="B10" s="115"/>
      <c r="C10" s="115"/>
      <c r="D10" s="115"/>
      <c r="E10" s="115"/>
      <c r="F10" s="115"/>
      <c r="G10" s="115"/>
    </row>
    <row r="11" spans="1:7" s="54" customFormat="1" ht="10.199999999999999" customHeight="1" x14ac:dyDescent="0.2">
      <c r="A11" s="115" t="s">
        <v>51</v>
      </c>
      <c r="B11" s="115"/>
      <c r="C11" s="115"/>
      <c r="D11" s="115"/>
      <c r="E11" s="115"/>
      <c r="F11" s="115"/>
      <c r="G11" s="115"/>
    </row>
    <row r="12" spans="1:7" s="56" customFormat="1" x14ac:dyDescent="0.3">
      <c r="A12" s="55"/>
      <c r="B12" s="55"/>
      <c r="C12" s="55"/>
      <c r="D12" s="55"/>
      <c r="E12" s="55"/>
      <c r="F12" s="55"/>
      <c r="G12" s="55"/>
    </row>
    <row r="13" spans="1:7" s="56" customFormat="1" x14ac:dyDescent="0.3">
      <c r="A13" s="55"/>
      <c r="B13" s="55"/>
      <c r="C13" s="55"/>
      <c r="D13" s="55"/>
      <c r="E13" s="55"/>
      <c r="F13" s="55"/>
      <c r="G13" s="55"/>
    </row>
    <row r="14" spans="1:7" s="56" customFormat="1" x14ac:dyDescent="0.3">
      <c r="A14" s="55"/>
      <c r="B14" s="55"/>
      <c r="C14" s="55"/>
      <c r="D14" s="55"/>
      <c r="E14" s="55"/>
      <c r="F14" s="55"/>
      <c r="G14" s="55"/>
    </row>
    <row r="15" spans="1:7" s="56" customFormat="1" ht="21" x14ac:dyDescent="0.4">
      <c r="A15" s="108" t="s">
        <v>33</v>
      </c>
      <c r="B15" s="108"/>
      <c r="C15" s="108"/>
      <c r="D15" s="108"/>
      <c r="E15" s="108"/>
      <c r="F15" s="108"/>
      <c r="G15" s="108"/>
    </row>
    <row r="16" spans="1:7" s="56" customFormat="1" ht="21" x14ac:dyDescent="0.4">
      <c r="A16" s="108" t="s">
        <v>57</v>
      </c>
      <c r="B16" s="108"/>
      <c r="C16" s="108"/>
      <c r="D16" s="108"/>
      <c r="E16" s="108"/>
      <c r="F16" s="108"/>
      <c r="G16" s="108"/>
    </row>
    <row r="17" spans="1:7" s="56" customFormat="1" ht="21" x14ac:dyDescent="0.4">
      <c r="A17" s="108" t="s">
        <v>32</v>
      </c>
      <c r="B17" s="108"/>
      <c r="C17" s="108"/>
      <c r="D17" s="108"/>
      <c r="E17" s="108"/>
      <c r="F17" s="108"/>
      <c r="G17" s="108"/>
    </row>
    <row r="18" spans="1:7" s="56" customFormat="1" x14ac:dyDescent="0.3">
      <c r="A18" s="55"/>
      <c r="B18" s="55"/>
      <c r="C18" s="55"/>
      <c r="D18" s="55"/>
      <c r="E18" s="55"/>
      <c r="F18" s="55"/>
      <c r="G18" s="55"/>
    </row>
    <row r="19" spans="1:7" s="80" customFormat="1" ht="81" customHeight="1" x14ac:dyDescent="0.3">
      <c r="A19" s="114" t="s">
        <v>58</v>
      </c>
      <c r="B19" s="114"/>
      <c r="C19" s="114"/>
      <c r="D19" s="114"/>
      <c r="E19" s="114"/>
      <c r="F19" s="114"/>
      <c r="G19" s="114"/>
    </row>
    <row r="20" spans="1:7" s="80" customFormat="1" ht="21" customHeight="1" x14ac:dyDescent="0.3">
      <c r="A20" s="81"/>
      <c r="B20" s="81"/>
      <c r="C20" s="81"/>
      <c r="D20" s="97"/>
      <c r="E20" s="81"/>
      <c r="F20" s="81"/>
      <c r="G20" s="81"/>
    </row>
    <row r="21" spans="1:7" s="80" customFormat="1" ht="65.400000000000006" customHeight="1" x14ac:dyDescent="0.3">
      <c r="A21" s="109" t="s">
        <v>43</v>
      </c>
      <c r="B21" s="109"/>
      <c r="C21" s="109"/>
      <c r="D21" s="109"/>
      <c r="E21" s="109"/>
      <c r="F21" s="109"/>
      <c r="G21" s="109"/>
    </row>
    <row r="22" spans="1:7" s="80" customFormat="1" ht="66.599999999999994" customHeight="1" x14ac:dyDescent="0.3">
      <c r="A22" s="109"/>
      <c r="B22" s="109"/>
      <c r="C22" s="109"/>
      <c r="D22" s="109"/>
      <c r="E22" s="109"/>
      <c r="F22" s="109"/>
      <c r="G22" s="109"/>
    </row>
    <row r="23" spans="1:7" s="56" customFormat="1" ht="14.4" customHeight="1" x14ac:dyDescent="0.3">
      <c r="A23" s="73"/>
      <c r="B23" s="73"/>
      <c r="C23" s="73"/>
      <c r="D23" s="73"/>
      <c r="E23" s="73"/>
      <c r="F23" s="73"/>
      <c r="G23" s="73"/>
    </row>
    <row r="24" spans="1:7" s="57" customFormat="1" ht="20.399999999999999" customHeight="1" x14ac:dyDescent="0.3">
      <c r="A24" s="110" t="s">
        <v>37</v>
      </c>
      <c r="B24" s="111"/>
      <c r="C24" s="111"/>
      <c r="D24" s="111"/>
      <c r="E24" s="111"/>
      <c r="F24" s="111"/>
      <c r="G24" s="112"/>
    </row>
    <row r="25" spans="1:7" s="56" customFormat="1" x14ac:dyDescent="0.3">
      <c r="A25" s="104"/>
      <c r="B25" s="104"/>
      <c r="C25" s="104"/>
      <c r="D25" s="104"/>
      <c r="E25" s="104"/>
      <c r="F25" s="104"/>
      <c r="G25" s="104"/>
    </row>
    <row r="26" spans="1:7" s="56" customFormat="1" x14ac:dyDescent="0.3">
      <c r="A26" s="55"/>
      <c r="B26" s="55"/>
      <c r="C26" s="55"/>
      <c r="D26" s="55"/>
      <c r="E26" s="55"/>
      <c r="F26" s="55"/>
      <c r="G26" s="55"/>
    </row>
    <row r="27" spans="1:7" s="56" customFormat="1" x14ac:dyDescent="0.3">
      <c r="A27" s="104"/>
      <c r="B27" s="104"/>
      <c r="C27" s="104"/>
      <c r="D27" s="104"/>
      <c r="E27" s="104"/>
      <c r="F27" s="104"/>
      <c r="G27" s="104"/>
    </row>
    <row r="28" spans="1:7" s="56" customFormat="1" x14ac:dyDescent="0.3">
      <c r="A28" s="104"/>
      <c r="B28" s="104"/>
      <c r="C28" s="104"/>
      <c r="D28" s="104"/>
      <c r="E28" s="104"/>
      <c r="F28" s="104"/>
      <c r="G28" s="104"/>
    </row>
    <row r="29" spans="1:7" s="56" customFormat="1" x14ac:dyDescent="0.3">
      <c r="A29" s="75"/>
      <c r="B29" s="55"/>
      <c r="C29" s="55"/>
      <c r="D29" s="55"/>
      <c r="E29" s="55"/>
      <c r="F29" s="55"/>
      <c r="G29" s="55"/>
    </row>
    <row r="30" spans="1:7" s="76" customFormat="1" x14ac:dyDescent="0.3">
      <c r="A30" s="113"/>
      <c r="B30" s="113"/>
      <c r="C30" s="113"/>
      <c r="D30" s="113"/>
      <c r="E30" s="113"/>
      <c r="F30" s="113"/>
      <c r="G30" s="113"/>
    </row>
    <row r="31" spans="1:7" s="56" customFormat="1" x14ac:dyDescent="0.3">
      <c r="A31" s="75"/>
      <c r="B31" s="55"/>
      <c r="C31" s="55"/>
      <c r="D31" s="55"/>
      <c r="E31" s="55"/>
      <c r="F31" s="55"/>
      <c r="G31" s="55"/>
    </row>
    <row r="32" spans="1:7" s="56" customFormat="1" x14ac:dyDescent="0.3">
      <c r="A32" s="107"/>
      <c r="B32" s="107"/>
      <c r="C32" s="107"/>
      <c r="D32" s="107"/>
      <c r="E32" s="107"/>
      <c r="F32" s="107"/>
      <c r="G32" s="107"/>
    </row>
    <row r="33" spans="1:7" s="56" customFormat="1" x14ac:dyDescent="0.3">
      <c r="A33" s="55"/>
      <c r="B33" s="55"/>
      <c r="C33" s="55"/>
      <c r="D33" s="55"/>
      <c r="E33" s="55"/>
      <c r="F33" s="55"/>
      <c r="G33" s="55"/>
    </row>
    <row r="34" spans="1:7" s="56" customFormat="1" x14ac:dyDescent="0.3">
      <c r="A34" s="55"/>
      <c r="B34" s="55"/>
      <c r="C34" s="55"/>
      <c r="D34" s="55"/>
      <c r="E34" s="55"/>
      <c r="F34" s="55"/>
      <c r="G34" s="55"/>
    </row>
    <row r="35" spans="1:7" x14ac:dyDescent="0.3">
      <c r="A35" s="52"/>
      <c r="B35" s="52"/>
      <c r="C35" s="52"/>
      <c r="D35" s="52"/>
      <c r="E35" s="52"/>
      <c r="F35" s="52"/>
      <c r="G35" s="52"/>
    </row>
    <row r="36" spans="1:7" x14ac:dyDescent="0.3">
      <c r="A36" s="52"/>
      <c r="B36" s="52"/>
      <c r="C36" s="52"/>
      <c r="D36" s="52"/>
      <c r="E36" s="52"/>
      <c r="F36" s="52"/>
      <c r="G36" s="52"/>
    </row>
    <row r="37" spans="1:7" x14ac:dyDescent="0.3">
      <c r="A37" s="52"/>
      <c r="B37" s="52"/>
      <c r="C37" s="52"/>
      <c r="D37" s="52"/>
      <c r="E37" s="52"/>
      <c r="F37" s="52"/>
      <c r="G37" s="52"/>
    </row>
    <row r="38" spans="1:7" x14ac:dyDescent="0.3">
      <c r="A38" s="52"/>
      <c r="B38" s="52"/>
      <c r="C38" s="52"/>
      <c r="D38" s="52"/>
      <c r="E38" s="52"/>
      <c r="F38" s="52"/>
      <c r="G38" s="52"/>
    </row>
    <row r="39" spans="1:7" x14ac:dyDescent="0.3">
      <c r="A39" s="52"/>
      <c r="B39" s="52"/>
      <c r="C39" s="52"/>
      <c r="D39" s="52"/>
      <c r="E39" s="52"/>
      <c r="F39" s="52"/>
      <c r="G39" s="52"/>
    </row>
    <row r="40" spans="1:7" x14ac:dyDescent="0.3">
      <c r="A40" s="52"/>
      <c r="B40" s="52"/>
      <c r="C40" s="52"/>
      <c r="D40" s="52"/>
      <c r="E40" s="52"/>
      <c r="F40" s="52"/>
      <c r="G40" s="52"/>
    </row>
    <row r="41" spans="1:7" x14ac:dyDescent="0.3">
      <c r="A41" s="52"/>
      <c r="B41" s="52"/>
      <c r="C41" s="52"/>
      <c r="D41" s="52"/>
      <c r="E41" s="52"/>
      <c r="F41" s="52"/>
      <c r="G41" s="52"/>
    </row>
    <row r="42" spans="1:7" x14ac:dyDescent="0.3">
      <c r="A42" s="52"/>
      <c r="B42" s="52"/>
      <c r="C42" s="52"/>
      <c r="D42" s="52"/>
      <c r="E42" s="52"/>
      <c r="F42" s="52"/>
      <c r="G42" s="52"/>
    </row>
    <row r="43" spans="1:7" x14ac:dyDescent="0.3">
      <c r="A43" s="52"/>
      <c r="B43" s="52"/>
      <c r="C43" s="52"/>
      <c r="D43" s="52"/>
      <c r="E43" s="52"/>
      <c r="F43" s="52"/>
      <c r="G43" s="52"/>
    </row>
    <row r="44" spans="1:7" x14ac:dyDescent="0.3">
      <c r="A44" s="52"/>
      <c r="B44" s="52"/>
      <c r="C44" s="52"/>
      <c r="D44" s="52"/>
      <c r="E44" s="52"/>
      <c r="F44" s="52"/>
      <c r="G44" s="52"/>
    </row>
    <row r="45" spans="1:7" x14ac:dyDescent="0.3">
      <c r="A45" s="52"/>
      <c r="B45" s="52"/>
      <c r="C45" s="52"/>
      <c r="D45" s="52"/>
      <c r="E45" s="52"/>
      <c r="F45" s="52"/>
      <c r="G45" s="52"/>
    </row>
    <row r="46" spans="1:7" x14ac:dyDescent="0.3">
      <c r="A46" s="52"/>
      <c r="B46" s="52"/>
      <c r="C46" s="52"/>
      <c r="D46" s="52"/>
      <c r="E46" s="52"/>
      <c r="F46" s="52"/>
      <c r="G46" s="52"/>
    </row>
  </sheetData>
  <sheetProtection password="C6E7" sheet="1" objects="1" scenarios="1"/>
  <customSheetViews>
    <customSheetView guid="{5B68C9F1-662A-4971-9C85-4EC3618CF521}" topLeftCell="A10">
      <selection activeCell="A16" sqref="A16:G16"/>
      <pageMargins left="0.9055118110236221" right="0.70866141732283472" top="1.1811023622047245" bottom="0.78740157480314965" header="0.39370078740157483" footer="0.31496062992125984"/>
      <pageSetup paperSize="9" orientation="portrait" horizontalDpi="4294967294" verticalDpi="1200" r:id="rId1"/>
    </customSheetView>
  </customSheetViews>
  <mergeCells count="14">
    <mergeCell ref="A19:G19"/>
    <mergeCell ref="A10:G10"/>
    <mergeCell ref="A11:G11"/>
    <mergeCell ref="A15:G15"/>
    <mergeCell ref="A16:G16"/>
    <mergeCell ref="A17:G17"/>
    <mergeCell ref="A32:G32"/>
    <mergeCell ref="A22:G22"/>
    <mergeCell ref="A21:G21"/>
    <mergeCell ref="A24:G24"/>
    <mergeCell ref="A25:G25"/>
    <mergeCell ref="A27:G27"/>
    <mergeCell ref="A28:G28"/>
    <mergeCell ref="A30:G30"/>
  </mergeCells>
  <pageMargins left="0.9055118110236221" right="0.70866141732283472" top="1.1811023622047245" bottom="0.78740157480314965" header="0.39370078740157483" footer="0.31496062992125984"/>
  <pageSetup paperSize="9" orientation="portrait" horizontalDpi="4294967294" verticalDpi="1200"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0"/>
  <sheetViews>
    <sheetView zoomScale="90" zoomScaleNormal="90" zoomScaleSheetLayoutView="90" workbookViewId="0">
      <pane ySplit="3" topLeftCell="A4" activePane="bottomLeft" state="frozen"/>
      <selection activeCell="E20" sqref="E20"/>
      <selection pane="bottomLeft" activeCell="D9" sqref="D9:F9"/>
    </sheetView>
  </sheetViews>
  <sheetFormatPr baseColWidth="10" defaultColWidth="11.44140625" defaultRowHeight="14.4" x14ac:dyDescent="0.3"/>
  <cols>
    <col min="1" max="1" width="2.109375" style="7" customWidth="1"/>
    <col min="2" max="2" width="2.33203125" style="66" customWidth="1"/>
    <col min="3" max="3" width="2.109375" style="66" customWidth="1"/>
    <col min="4" max="4" width="58.33203125" style="41" customWidth="1"/>
    <col min="5" max="5" width="4.6640625" style="41" customWidth="1"/>
    <col min="6" max="6" width="12.44140625" style="40" customWidth="1"/>
    <col min="7" max="7" width="17" style="42" customWidth="1"/>
    <col min="8" max="34" width="11.44140625" style="7"/>
    <col min="35" max="35" width="4" style="7" customWidth="1"/>
    <col min="36" max="36" width="3.33203125" style="7" customWidth="1"/>
    <col min="37" max="37" width="3.5546875" style="7" customWidth="1"/>
    <col min="38" max="38" width="26.6640625" style="7" customWidth="1"/>
    <col min="39" max="16384" width="11.44140625" style="7"/>
  </cols>
  <sheetData>
    <row r="1" spans="1:7" s="2" customFormat="1" ht="19.95" customHeight="1" x14ac:dyDescent="0.3">
      <c r="A1" s="1"/>
      <c r="B1" s="67"/>
      <c r="C1" s="116" t="s">
        <v>59</v>
      </c>
      <c r="D1" s="116"/>
      <c r="E1" s="116"/>
      <c r="F1" s="116"/>
      <c r="G1" s="103"/>
    </row>
    <row r="2" spans="1:7" s="2" customFormat="1" ht="18" customHeight="1" x14ac:dyDescent="0.3">
      <c r="A2" s="1"/>
      <c r="B2" s="67"/>
      <c r="C2" s="3"/>
      <c r="D2" s="1"/>
      <c r="E2" s="3"/>
      <c r="F2" s="8"/>
      <c r="G2" s="8"/>
    </row>
    <row r="3" spans="1:7" ht="18" customHeight="1" x14ac:dyDescent="0.3">
      <c r="A3" s="4"/>
      <c r="B3" s="61"/>
      <c r="C3" s="61"/>
      <c r="D3" s="6"/>
      <c r="E3" s="6"/>
      <c r="F3" s="71" t="s">
        <v>0</v>
      </c>
      <c r="G3" s="96"/>
    </row>
    <row r="4" spans="1:7" ht="14.4" customHeight="1" x14ac:dyDescent="0.3">
      <c r="A4" s="4"/>
      <c r="B4" s="61"/>
      <c r="C4" s="62"/>
      <c r="D4" s="6"/>
      <c r="E4" s="6"/>
      <c r="F4" s="8"/>
      <c r="G4" s="8"/>
    </row>
    <row r="5" spans="1:7" ht="111.6" customHeight="1" x14ac:dyDescent="0.3">
      <c r="A5" s="4"/>
      <c r="B5" s="4"/>
      <c r="C5" s="117" t="s">
        <v>60</v>
      </c>
      <c r="D5" s="117"/>
      <c r="E5" s="117"/>
      <c r="F5" s="117"/>
      <c r="G5" s="8"/>
    </row>
    <row r="6" spans="1:7" ht="22.95" customHeight="1" x14ac:dyDescent="0.3">
      <c r="A6" s="4"/>
      <c r="B6" s="4"/>
      <c r="C6" s="4"/>
      <c r="D6" s="118"/>
      <c r="E6" s="119"/>
      <c r="F6" s="120"/>
      <c r="G6" s="8"/>
    </row>
    <row r="7" spans="1:7" x14ac:dyDescent="0.3">
      <c r="A7" s="4"/>
      <c r="B7" s="4"/>
      <c r="C7" s="4"/>
      <c r="D7" s="121" t="s">
        <v>1</v>
      </c>
      <c r="E7" s="121"/>
      <c r="F7" s="121"/>
      <c r="G7" s="8"/>
    </row>
    <row r="8" spans="1:7" ht="13.2" customHeight="1" x14ac:dyDescent="0.3">
      <c r="A8" s="4"/>
      <c r="B8" s="4"/>
      <c r="C8" s="4"/>
      <c r="D8" s="121"/>
      <c r="E8" s="121"/>
      <c r="F8" s="121"/>
      <c r="G8" s="8"/>
    </row>
    <row r="9" spans="1:7" ht="22.95" customHeight="1" x14ac:dyDescent="0.3">
      <c r="A9" s="4"/>
      <c r="B9" s="4"/>
      <c r="C9" s="4"/>
      <c r="D9" s="118"/>
      <c r="E9" s="119"/>
      <c r="F9" s="120"/>
      <c r="G9" s="8"/>
    </row>
    <row r="10" spans="1:7" x14ac:dyDescent="0.3">
      <c r="A10" s="4"/>
      <c r="B10" s="4"/>
      <c r="C10" s="4"/>
      <c r="D10" s="121" t="s">
        <v>2</v>
      </c>
      <c r="E10" s="121"/>
      <c r="F10" s="121"/>
      <c r="G10" s="8"/>
    </row>
    <row r="11" spans="1:7" x14ac:dyDescent="0.3">
      <c r="A11" s="4"/>
      <c r="B11" s="4"/>
      <c r="C11" s="4"/>
      <c r="D11" s="47"/>
      <c r="E11" s="47"/>
      <c r="F11" s="47"/>
      <c r="G11" s="8"/>
    </row>
    <row r="12" spans="1:7" x14ac:dyDescent="0.3">
      <c r="A12" s="4"/>
      <c r="B12" s="61"/>
      <c r="C12" s="61"/>
      <c r="D12" s="6"/>
      <c r="E12" s="6"/>
      <c r="F12" s="5"/>
      <c r="G12" s="8"/>
    </row>
    <row r="13" spans="1:7" s="11" customFormat="1" ht="19.95" customHeight="1" x14ac:dyDescent="0.3">
      <c r="A13" s="99" t="s">
        <v>3</v>
      </c>
      <c r="B13" s="19"/>
      <c r="C13" s="98" t="s">
        <v>4</v>
      </c>
      <c r="D13" s="9"/>
      <c r="E13" s="10"/>
      <c r="F13" s="10"/>
      <c r="G13" s="8"/>
    </row>
    <row r="14" spans="1:7" s="14" customFormat="1" ht="25.2" customHeight="1" x14ac:dyDescent="0.3">
      <c r="A14" s="12"/>
      <c r="B14" s="68"/>
      <c r="D14" s="142" t="s">
        <v>61</v>
      </c>
      <c r="E14" s="142"/>
      <c r="F14" s="13"/>
      <c r="G14" s="15"/>
    </row>
    <row r="15" spans="1:7" s="2" customFormat="1" ht="21.6" customHeight="1" x14ac:dyDescent="0.3">
      <c r="A15" s="1"/>
      <c r="B15" s="59"/>
      <c r="C15" s="59"/>
      <c r="D15" s="17"/>
      <c r="E15" s="17"/>
      <c r="F15" s="16"/>
      <c r="G15" s="95"/>
    </row>
    <row r="16" spans="1:7" ht="18" customHeight="1" x14ac:dyDescent="0.3">
      <c r="A16" s="4"/>
      <c r="B16" s="61"/>
      <c r="C16" s="61"/>
      <c r="D16" s="6"/>
      <c r="E16" s="6"/>
      <c r="F16" s="5"/>
      <c r="G16" s="8"/>
    </row>
    <row r="17" spans="1:8" s="11" customFormat="1" ht="19.95" customHeight="1" x14ac:dyDescent="0.3">
      <c r="A17" s="99" t="s">
        <v>5</v>
      </c>
      <c r="B17" s="19"/>
      <c r="C17" s="98" t="s">
        <v>6</v>
      </c>
      <c r="D17" s="9"/>
      <c r="E17" s="10"/>
      <c r="F17" s="10"/>
      <c r="G17" s="8"/>
    </row>
    <row r="18" spans="1:8" s="11" customFormat="1" ht="13.95" customHeight="1" x14ac:dyDescent="0.3">
      <c r="A18" s="19"/>
      <c r="B18" s="19"/>
      <c r="C18" s="18"/>
      <c r="D18" s="9"/>
      <c r="E18" s="18"/>
      <c r="F18" s="18"/>
      <c r="G18" s="8"/>
    </row>
    <row r="19" spans="1:8" s="83" customFormat="1" ht="28.5" customHeight="1" x14ac:dyDescent="0.3">
      <c r="A19" s="100" t="s">
        <v>5</v>
      </c>
      <c r="B19" s="100" t="s">
        <v>7</v>
      </c>
      <c r="C19" s="100" t="s">
        <v>8</v>
      </c>
      <c r="D19" s="125" t="s">
        <v>62</v>
      </c>
      <c r="E19" s="125"/>
      <c r="F19" s="125"/>
      <c r="G19" s="6"/>
    </row>
    <row r="20" spans="1:8" s="83" customFormat="1" ht="30" customHeight="1" x14ac:dyDescent="0.3">
      <c r="A20" s="84"/>
      <c r="B20" s="6"/>
      <c r="C20" s="6"/>
      <c r="D20" s="122" t="s">
        <v>63</v>
      </c>
      <c r="E20" s="122"/>
      <c r="F20" s="122"/>
      <c r="G20" s="6"/>
    </row>
    <row r="21" spans="1:8" s="83" customFormat="1" ht="15.75" customHeight="1" x14ac:dyDescent="0.3">
      <c r="A21" s="84"/>
      <c r="B21" s="6"/>
      <c r="C21" s="6"/>
      <c r="D21" s="122" t="s">
        <v>47</v>
      </c>
      <c r="E21" s="122"/>
      <c r="F21" s="122"/>
      <c r="G21" s="6"/>
    </row>
    <row r="22" spans="1:8" s="87" customFormat="1" ht="21.6" customHeight="1" x14ac:dyDescent="0.3">
      <c r="A22" s="85"/>
      <c r="B22" s="20"/>
      <c r="C22" s="20"/>
      <c r="D22" s="140" t="str">
        <f>IF(G34*84.14&gt;G22,"Bitte Erlöse bzw. Fälle prüfen!",IF(G34*84.14&lt;G22,"Bitte Erlöse bzw. Fälle prüfen!",""))</f>
        <v/>
      </c>
      <c r="E22" s="140"/>
      <c r="F22" s="141"/>
      <c r="G22" s="94"/>
    </row>
    <row r="23" spans="1:8" s="83" customFormat="1" ht="19.95" customHeight="1" x14ac:dyDescent="0.3">
      <c r="A23" s="84"/>
      <c r="B23" s="6"/>
      <c r="C23" s="6"/>
      <c r="D23" s="6"/>
      <c r="E23" s="6"/>
      <c r="F23" s="6"/>
      <c r="G23" s="6"/>
    </row>
    <row r="24" spans="1:8" s="83" customFormat="1" ht="30" customHeight="1" x14ac:dyDescent="0.3">
      <c r="A24" s="100" t="s">
        <v>5</v>
      </c>
      <c r="B24" s="100" t="s">
        <v>7</v>
      </c>
      <c r="C24" s="100" t="s">
        <v>9</v>
      </c>
      <c r="D24" s="125" t="s">
        <v>44</v>
      </c>
      <c r="E24" s="125"/>
      <c r="F24" s="125"/>
      <c r="G24" s="6"/>
    </row>
    <row r="25" spans="1:8" s="83" customFormat="1" ht="30" customHeight="1" x14ac:dyDescent="0.3">
      <c r="A25" s="84"/>
      <c r="B25" s="6"/>
      <c r="C25" s="6"/>
      <c r="D25" s="122" t="s">
        <v>46</v>
      </c>
      <c r="E25" s="122"/>
      <c r="F25" s="122"/>
      <c r="G25" s="6"/>
    </row>
    <row r="26" spans="1:8" s="87" customFormat="1" ht="21.6" customHeight="1" x14ac:dyDescent="0.3">
      <c r="A26" s="85"/>
      <c r="B26" s="20"/>
      <c r="C26" s="20"/>
      <c r="D26" s="20"/>
      <c r="E26" s="20"/>
      <c r="F26" s="86"/>
      <c r="G26" s="93"/>
    </row>
    <row r="27" spans="1:8" s="83" customFormat="1" ht="19.95" customHeight="1" x14ac:dyDescent="0.3">
      <c r="A27" s="84"/>
      <c r="B27" s="6"/>
      <c r="C27" s="6"/>
      <c r="D27" s="6"/>
      <c r="E27" s="6"/>
      <c r="F27" s="6"/>
      <c r="G27" s="88"/>
    </row>
    <row r="28" spans="1:8" s="83" customFormat="1" ht="48.6" customHeight="1" x14ac:dyDescent="0.3">
      <c r="A28" s="100" t="s">
        <v>5</v>
      </c>
      <c r="B28" s="100" t="s">
        <v>7</v>
      </c>
      <c r="C28" s="100" t="s">
        <v>10</v>
      </c>
      <c r="D28" s="125" t="s">
        <v>64</v>
      </c>
      <c r="E28" s="125"/>
      <c r="F28" s="125"/>
      <c r="G28" s="6"/>
    </row>
    <row r="29" spans="1:8" s="87" customFormat="1" ht="21.6" customHeight="1" x14ac:dyDescent="0.3">
      <c r="A29" s="85"/>
      <c r="B29" s="20"/>
      <c r="C29" s="20"/>
      <c r="D29" s="20"/>
      <c r="E29" s="20"/>
      <c r="F29" s="20"/>
      <c r="G29" s="25">
        <f>SUM(G22:G26)</f>
        <v>0</v>
      </c>
      <c r="H29" s="89"/>
    </row>
    <row r="30" spans="1:8" s="83" customFormat="1" ht="10.199999999999999" customHeight="1" x14ac:dyDescent="0.3">
      <c r="A30" s="84"/>
      <c r="B30" s="6"/>
      <c r="C30" s="6"/>
      <c r="D30" s="6"/>
      <c r="E30" s="6"/>
      <c r="F30" s="6"/>
      <c r="G30" s="88"/>
    </row>
    <row r="31" spans="1:8" s="83" customFormat="1" ht="23.4" customHeight="1" x14ac:dyDescent="0.3">
      <c r="A31" s="84"/>
      <c r="B31" s="6"/>
      <c r="C31" s="6"/>
      <c r="D31" s="6"/>
      <c r="E31" s="6"/>
      <c r="F31" s="6"/>
      <c r="G31" s="88"/>
    </row>
    <row r="32" spans="1:8" s="83" customFormat="1" ht="30" customHeight="1" x14ac:dyDescent="0.3">
      <c r="A32" s="100" t="s">
        <v>5</v>
      </c>
      <c r="B32" s="100" t="s">
        <v>11</v>
      </c>
      <c r="C32" s="100" t="s">
        <v>8</v>
      </c>
      <c r="D32" s="125" t="s">
        <v>65</v>
      </c>
      <c r="E32" s="125"/>
      <c r="F32" s="125"/>
      <c r="G32" s="6"/>
    </row>
    <row r="33" spans="1:9" s="83" customFormat="1" ht="61.5" customHeight="1" x14ac:dyDescent="0.3">
      <c r="A33" s="84"/>
      <c r="B33" s="6"/>
      <c r="C33" s="6"/>
      <c r="D33" s="122" t="s">
        <v>66</v>
      </c>
      <c r="E33" s="125"/>
      <c r="F33" s="125"/>
      <c r="G33" s="78"/>
      <c r="H33" s="78"/>
      <c r="I33" s="78"/>
    </row>
    <row r="34" spans="1:9" s="87" customFormat="1" ht="21.6" customHeight="1" x14ac:dyDescent="0.3">
      <c r="A34" s="85"/>
      <c r="B34" s="20"/>
      <c r="C34" s="20"/>
      <c r="D34" s="140" t="str">
        <f>IF(G22/84.14&gt;G34,"Bitte Erlöse bzw. Fälle prüfen!",IF(G22/84.14&lt;G34,"Bitte Erlöse bzw. Fälle prüfen!",""))</f>
        <v/>
      </c>
      <c r="E34" s="140"/>
      <c r="F34" s="141"/>
      <c r="G34" s="92"/>
    </row>
    <row r="35" spans="1:9" s="83" customFormat="1" x14ac:dyDescent="0.3">
      <c r="A35" s="84"/>
      <c r="B35" s="6"/>
      <c r="C35" s="6"/>
      <c r="D35" s="6"/>
      <c r="E35" s="6"/>
      <c r="F35" s="6"/>
      <c r="G35" s="8"/>
    </row>
    <row r="36" spans="1:9" s="83" customFormat="1" ht="44.4" customHeight="1" x14ac:dyDescent="0.3">
      <c r="A36" s="100" t="s">
        <v>5</v>
      </c>
      <c r="B36" s="100" t="s">
        <v>11</v>
      </c>
      <c r="C36" s="100" t="s">
        <v>9</v>
      </c>
      <c r="D36" s="125" t="s">
        <v>67</v>
      </c>
      <c r="E36" s="125"/>
      <c r="F36" s="125"/>
      <c r="G36" s="6"/>
    </row>
    <row r="37" spans="1:9" s="2" customFormat="1" ht="21.6" customHeight="1" x14ac:dyDescent="0.3">
      <c r="A37" s="1"/>
      <c r="B37" s="59"/>
      <c r="C37" s="59"/>
      <c r="D37" s="20"/>
      <c r="F37" s="60"/>
      <c r="G37" s="92"/>
    </row>
    <row r="38" spans="1:9" x14ac:dyDescent="0.3">
      <c r="A38" s="4"/>
      <c r="B38" s="61"/>
      <c r="C38" s="61"/>
      <c r="D38" s="6"/>
      <c r="E38" s="6"/>
      <c r="F38" s="2"/>
      <c r="G38" s="8"/>
    </row>
    <row r="39" spans="1:9" ht="46.5" customHeight="1" x14ac:dyDescent="0.3">
      <c r="A39" s="99" t="s">
        <v>5</v>
      </c>
      <c r="B39" s="99" t="s">
        <v>12</v>
      </c>
      <c r="C39" s="61"/>
      <c r="D39" s="125" t="s">
        <v>68</v>
      </c>
      <c r="E39" s="125"/>
      <c r="F39" s="125"/>
      <c r="G39" s="8"/>
    </row>
    <row r="40" spans="1:9" s="2" customFormat="1" ht="21.6" customHeight="1" x14ac:dyDescent="0.3">
      <c r="A40" s="1"/>
      <c r="B40" s="59"/>
      <c r="C40" s="59"/>
      <c r="D40" s="20"/>
      <c r="E40" s="20"/>
      <c r="F40" s="16"/>
      <c r="G40" s="92"/>
    </row>
    <row r="41" spans="1:9" x14ac:dyDescent="0.3">
      <c r="A41" s="4"/>
      <c r="B41" s="61"/>
      <c r="C41" s="61"/>
      <c r="D41" s="6"/>
      <c r="E41" s="6"/>
      <c r="F41" s="5"/>
      <c r="G41" s="8"/>
    </row>
    <row r="42" spans="1:9" ht="30" customHeight="1" x14ac:dyDescent="0.3">
      <c r="A42" s="99" t="s">
        <v>5</v>
      </c>
      <c r="B42" s="99" t="s">
        <v>13</v>
      </c>
      <c r="C42" s="61"/>
      <c r="D42" s="122" t="s">
        <v>69</v>
      </c>
      <c r="E42" s="122"/>
      <c r="F42" s="46"/>
      <c r="G42" s="8"/>
    </row>
    <row r="43" spans="1:9" s="2" customFormat="1" ht="21.6" customHeight="1" x14ac:dyDescent="0.3">
      <c r="A43" s="1"/>
      <c r="B43" s="59"/>
      <c r="C43" s="59"/>
      <c r="D43" s="20"/>
      <c r="E43" s="20"/>
      <c r="F43" s="16"/>
      <c r="G43" s="91"/>
    </row>
    <row r="44" spans="1:9" x14ac:dyDescent="0.3">
      <c r="A44" s="4"/>
      <c r="B44" s="61"/>
      <c r="C44" s="61"/>
      <c r="D44" s="6"/>
      <c r="E44" s="6"/>
      <c r="F44" s="5"/>
      <c r="G44" s="8"/>
    </row>
    <row r="45" spans="1:9" ht="50.4" customHeight="1" x14ac:dyDescent="0.3">
      <c r="A45" s="99" t="s">
        <v>5</v>
      </c>
      <c r="B45" s="99" t="s">
        <v>14</v>
      </c>
      <c r="C45" s="61"/>
      <c r="D45" s="122" t="s">
        <v>45</v>
      </c>
      <c r="E45" s="122"/>
      <c r="F45" s="122"/>
      <c r="G45" s="8"/>
    </row>
    <row r="46" spans="1:9" x14ac:dyDescent="0.3">
      <c r="A46" s="4"/>
      <c r="B46" s="61"/>
      <c r="C46" s="61"/>
      <c r="D46" s="122"/>
      <c r="E46" s="122"/>
      <c r="F46" s="122"/>
      <c r="G46" s="8"/>
    </row>
    <row r="47" spans="1:9" s="26" customFormat="1" ht="21.6" customHeight="1" x14ac:dyDescent="0.3">
      <c r="A47" s="23"/>
      <c r="B47" s="24"/>
      <c r="C47" s="24"/>
      <c r="D47" s="44"/>
      <c r="E47" s="43" t="str">
        <f>IF(G47&gt;0,"Verbindlichkeit des Krankenhauses:", IF(G47&lt;0,"Forderung des Krankenhauses:",""))</f>
        <v/>
      </c>
      <c r="F47" s="48"/>
      <c r="G47" s="25">
        <f>SUM(G22+G43)</f>
        <v>0</v>
      </c>
      <c r="H47" s="22"/>
    </row>
    <row r="48" spans="1:9" x14ac:dyDescent="0.3">
      <c r="A48" s="4"/>
      <c r="B48" s="61"/>
      <c r="C48" s="61"/>
      <c r="D48" s="6"/>
      <c r="E48" s="6"/>
      <c r="F48" s="5"/>
      <c r="G48" s="21"/>
    </row>
    <row r="49" spans="1:7" ht="25.2" customHeight="1" x14ac:dyDescent="0.3">
      <c r="A49" s="4"/>
      <c r="B49" s="61"/>
      <c r="C49" s="61"/>
      <c r="D49" s="6"/>
      <c r="E49" s="6"/>
      <c r="F49" s="61"/>
      <c r="G49" s="21"/>
    </row>
    <row r="50" spans="1:7" ht="19.95" customHeight="1" x14ac:dyDescent="0.3">
      <c r="A50" s="126" t="s">
        <v>70</v>
      </c>
      <c r="B50" s="126"/>
      <c r="C50" s="126"/>
      <c r="D50" s="126"/>
      <c r="E50" s="126"/>
      <c r="F50" s="126"/>
      <c r="G50" s="8"/>
    </row>
    <row r="51" spans="1:7" ht="15.6" x14ac:dyDescent="0.3">
      <c r="A51" s="4"/>
      <c r="B51" s="61"/>
      <c r="C51" s="61"/>
      <c r="D51" s="27"/>
      <c r="E51" s="27"/>
      <c r="F51" s="6"/>
      <c r="G51" s="8"/>
    </row>
    <row r="52" spans="1:7" ht="31.95" customHeight="1" x14ac:dyDescent="0.3">
      <c r="A52" s="125" t="s">
        <v>15</v>
      </c>
      <c r="B52" s="125"/>
      <c r="C52" s="125"/>
      <c r="D52" s="125"/>
      <c r="E52" s="125"/>
      <c r="F52" s="125"/>
      <c r="G52" s="8"/>
    </row>
    <row r="53" spans="1:7" ht="14.4" customHeight="1" x14ac:dyDescent="0.3">
      <c r="A53" s="84"/>
      <c r="B53" s="78"/>
      <c r="C53" s="78"/>
      <c r="D53" s="78"/>
      <c r="E53" s="78"/>
      <c r="F53" s="78"/>
      <c r="G53" s="8"/>
    </row>
    <row r="54" spans="1:7" ht="45.75" customHeight="1" x14ac:dyDescent="0.3">
      <c r="A54" s="122" t="s">
        <v>35</v>
      </c>
      <c r="B54" s="122"/>
      <c r="C54" s="122"/>
      <c r="D54" s="122"/>
      <c r="E54" s="122"/>
      <c r="F54" s="122"/>
      <c r="G54" s="8"/>
    </row>
    <row r="55" spans="1:7" ht="16.2" customHeight="1" x14ac:dyDescent="0.3">
      <c r="A55" s="4"/>
      <c r="B55" s="70"/>
      <c r="C55" s="70"/>
      <c r="D55" s="70"/>
      <c r="E55" s="70"/>
      <c r="F55" s="70"/>
      <c r="G55" s="8"/>
    </row>
    <row r="56" spans="1:7" ht="21.6" customHeight="1" x14ac:dyDescent="0.3">
      <c r="A56" s="127" t="s">
        <v>52</v>
      </c>
      <c r="B56" s="128"/>
      <c r="C56" s="128"/>
      <c r="D56" s="128"/>
      <c r="E56" s="128"/>
      <c r="F56" s="128"/>
      <c r="G56" s="8"/>
    </row>
    <row r="57" spans="1:7" s="2" customFormat="1" ht="13.2" customHeight="1" x14ac:dyDescent="0.3">
      <c r="A57" s="79"/>
      <c r="B57" s="77"/>
      <c r="C57" s="77"/>
      <c r="D57" s="77"/>
      <c r="E57" s="77"/>
      <c r="F57" s="77"/>
      <c r="G57" s="71"/>
    </row>
    <row r="58" spans="1:7" s="2" customFormat="1" ht="149.4" customHeight="1" x14ac:dyDescent="0.3">
      <c r="A58" s="79"/>
      <c r="B58" s="77"/>
      <c r="C58" s="77"/>
      <c r="D58" s="143" t="s">
        <v>71</v>
      </c>
      <c r="E58" s="144"/>
      <c r="F58" s="145"/>
      <c r="G58" s="71"/>
    </row>
    <row r="59" spans="1:7" s="2" customFormat="1" ht="19.2" customHeight="1" x14ac:dyDescent="0.3">
      <c r="A59" s="79"/>
      <c r="B59" s="77"/>
      <c r="C59" s="77"/>
      <c r="D59" s="90"/>
      <c r="E59" s="77"/>
      <c r="F59" s="77"/>
      <c r="G59" s="71"/>
    </row>
    <row r="60" spans="1:7" s="4" customFormat="1" ht="61.5" customHeight="1" x14ac:dyDescent="0.3">
      <c r="A60" s="99" t="s">
        <v>5</v>
      </c>
      <c r="B60" s="99" t="s">
        <v>16</v>
      </c>
      <c r="C60" s="61"/>
      <c r="D60" s="122" t="s">
        <v>72</v>
      </c>
      <c r="E60" s="122"/>
      <c r="F60" s="122"/>
      <c r="G60" s="8"/>
    </row>
    <row r="61" spans="1:7" s="4" customFormat="1" ht="31.5" customHeight="1" x14ac:dyDescent="0.3">
      <c r="B61" s="61"/>
      <c r="C61" s="61"/>
      <c r="D61" s="125" t="s">
        <v>54</v>
      </c>
      <c r="E61" s="125"/>
      <c r="F61" s="125"/>
      <c r="G61" s="8"/>
    </row>
    <row r="62" spans="1:7" s="2" customFormat="1" ht="21.6" customHeight="1" x14ac:dyDescent="0.3">
      <c r="A62" s="1"/>
      <c r="B62" s="59"/>
      <c r="C62" s="59"/>
      <c r="D62" s="20"/>
      <c r="E62" s="20"/>
      <c r="F62" s="16"/>
      <c r="G62" s="92"/>
    </row>
    <row r="63" spans="1:7" x14ac:dyDescent="0.3">
      <c r="A63" s="4"/>
      <c r="B63" s="61"/>
      <c r="C63" s="61"/>
      <c r="D63" s="6"/>
      <c r="E63" s="6"/>
      <c r="F63" s="5"/>
      <c r="G63" s="8"/>
    </row>
    <row r="64" spans="1:7" ht="60.75" customHeight="1" x14ac:dyDescent="0.3">
      <c r="A64" s="99" t="s">
        <v>5</v>
      </c>
      <c r="B64" s="99" t="s">
        <v>17</v>
      </c>
      <c r="C64" s="61"/>
      <c r="D64" s="122" t="s">
        <v>73</v>
      </c>
      <c r="E64" s="122"/>
      <c r="F64" s="122"/>
      <c r="G64" s="8"/>
    </row>
    <row r="65" spans="1:8" x14ac:dyDescent="0.3">
      <c r="A65" s="4"/>
      <c r="B65" s="61"/>
      <c r="C65" s="61"/>
      <c r="D65" s="6"/>
      <c r="E65" s="6"/>
      <c r="F65" s="5"/>
      <c r="G65" s="8"/>
    </row>
    <row r="66" spans="1:8" s="2" customFormat="1" ht="21.6" customHeight="1" x14ac:dyDescent="0.3">
      <c r="A66" s="1"/>
      <c r="B66" s="59"/>
      <c r="C66" s="59"/>
      <c r="D66" s="44"/>
      <c r="E66" s="43" t="str">
        <f>IF(G66&lt;0,"Forderung des Krankenhauses für 2013:","")</f>
        <v/>
      </c>
      <c r="F66" s="16"/>
      <c r="G66" s="25">
        <f>SUM(G62)*76.53</f>
        <v>0</v>
      </c>
      <c r="H66" s="22"/>
    </row>
    <row r="67" spans="1:8" ht="19.95" customHeight="1" x14ac:dyDescent="0.3">
      <c r="A67" s="4"/>
      <c r="B67" s="61"/>
      <c r="C67" s="61"/>
      <c r="D67" s="6"/>
      <c r="E67" s="6"/>
      <c r="F67" s="5"/>
      <c r="G67" s="8"/>
    </row>
    <row r="68" spans="1:8" s="26" customFormat="1" ht="30" customHeight="1" x14ac:dyDescent="0.3">
      <c r="A68" s="123" t="s">
        <v>53</v>
      </c>
      <c r="B68" s="124"/>
      <c r="C68" s="124"/>
      <c r="D68" s="124"/>
      <c r="E68" s="124"/>
      <c r="F68" s="124"/>
      <c r="G68" s="48"/>
    </row>
    <row r="69" spans="1:8" ht="61.5" customHeight="1" x14ac:dyDescent="0.3">
      <c r="A69" s="99" t="s">
        <v>5</v>
      </c>
      <c r="B69" s="99" t="s">
        <v>18</v>
      </c>
      <c r="C69" s="61"/>
      <c r="D69" s="122" t="s">
        <v>74</v>
      </c>
      <c r="E69" s="129"/>
      <c r="F69" s="129"/>
      <c r="G69" s="8"/>
    </row>
    <row r="70" spans="1:8" ht="30.75" customHeight="1" x14ac:dyDescent="0.3">
      <c r="A70" s="4"/>
      <c r="B70" s="61"/>
      <c r="C70" s="61"/>
      <c r="D70" s="125" t="s">
        <v>75</v>
      </c>
      <c r="E70" s="125"/>
      <c r="F70" s="125"/>
      <c r="G70" s="8"/>
    </row>
    <row r="71" spans="1:8" s="2" customFormat="1" ht="21.6" customHeight="1" x14ac:dyDescent="0.3">
      <c r="A71" s="1"/>
      <c r="B71" s="59"/>
      <c r="C71" s="59"/>
      <c r="D71" s="20"/>
      <c r="E71" s="20"/>
      <c r="F71" s="16"/>
      <c r="G71" s="92"/>
    </row>
    <row r="72" spans="1:8" x14ac:dyDescent="0.3">
      <c r="A72" s="4"/>
      <c r="B72" s="61"/>
      <c r="C72" s="61"/>
      <c r="D72" s="6"/>
      <c r="E72" s="6"/>
      <c r="F72" s="5"/>
      <c r="G72" s="8"/>
    </row>
    <row r="73" spans="1:8" ht="60" customHeight="1" x14ac:dyDescent="0.3">
      <c r="A73" s="99" t="s">
        <v>5</v>
      </c>
      <c r="B73" s="99" t="s">
        <v>19</v>
      </c>
      <c r="C73" s="61"/>
      <c r="D73" s="122" t="s">
        <v>76</v>
      </c>
      <c r="E73" s="122"/>
      <c r="F73" s="122"/>
      <c r="G73" s="8"/>
    </row>
    <row r="74" spans="1:8" x14ac:dyDescent="0.3">
      <c r="A74" s="4"/>
      <c r="B74" s="61"/>
      <c r="C74" s="61"/>
      <c r="D74" s="6"/>
      <c r="E74" s="6"/>
      <c r="F74" s="5"/>
      <c r="G74" s="8"/>
    </row>
    <row r="75" spans="1:8" s="2" customFormat="1" ht="21.6" customHeight="1" x14ac:dyDescent="0.3">
      <c r="A75" s="1"/>
      <c r="B75" s="59"/>
      <c r="C75" s="59"/>
      <c r="D75" s="44"/>
      <c r="E75" s="43" t="str">
        <f>IF(G75&lt;0,"Forderung des Krankenhauses für 2014:","")</f>
        <v/>
      </c>
      <c r="F75" s="16"/>
      <c r="G75" s="25">
        <f>SUM(G71)*78.25</f>
        <v>0</v>
      </c>
      <c r="H75" s="22"/>
    </row>
    <row r="76" spans="1:8" s="2" customFormat="1" ht="21.6" customHeight="1" x14ac:dyDescent="0.3">
      <c r="A76" s="1"/>
      <c r="B76" s="59"/>
      <c r="C76" s="59"/>
      <c r="D76" s="48"/>
      <c r="E76" s="48"/>
      <c r="F76" s="59"/>
      <c r="G76" s="72"/>
      <c r="H76" s="22"/>
    </row>
    <row r="77" spans="1:8" s="26" customFormat="1" ht="30" customHeight="1" x14ac:dyDescent="0.3">
      <c r="A77" s="123" t="s">
        <v>55</v>
      </c>
      <c r="B77" s="124"/>
      <c r="C77" s="124"/>
      <c r="D77" s="124"/>
      <c r="E77" s="124"/>
      <c r="F77" s="124"/>
      <c r="G77" s="48"/>
    </row>
    <row r="78" spans="1:8" ht="61.5" customHeight="1" x14ac:dyDescent="0.3">
      <c r="A78" s="99" t="s">
        <v>5</v>
      </c>
      <c r="B78" s="99" t="s">
        <v>20</v>
      </c>
      <c r="C78" s="61"/>
      <c r="D78" s="122" t="s">
        <v>77</v>
      </c>
      <c r="E78" s="122"/>
      <c r="F78" s="122"/>
      <c r="G78" s="8"/>
    </row>
    <row r="79" spans="1:8" ht="30" customHeight="1" x14ac:dyDescent="0.3">
      <c r="A79" s="4"/>
      <c r="B79" s="61"/>
      <c r="C79" s="61"/>
      <c r="D79" s="125" t="s">
        <v>78</v>
      </c>
      <c r="E79" s="125"/>
      <c r="F79" s="125"/>
      <c r="G79" s="8"/>
    </row>
    <row r="80" spans="1:8" s="2" customFormat="1" ht="21.6" customHeight="1" x14ac:dyDescent="0.3">
      <c r="A80" s="1"/>
      <c r="B80" s="59"/>
      <c r="C80" s="59"/>
      <c r="D80" s="20"/>
      <c r="E80" s="20"/>
      <c r="F80" s="20"/>
      <c r="G80" s="92"/>
    </row>
    <row r="81" spans="1:8" x14ac:dyDescent="0.3">
      <c r="A81" s="4"/>
      <c r="B81" s="61"/>
      <c r="C81" s="61"/>
      <c r="D81" s="6"/>
      <c r="E81" s="6"/>
      <c r="F81" s="5"/>
      <c r="G81" s="8"/>
    </row>
    <row r="82" spans="1:8" ht="60.75" customHeight="1" x14ac:dyDescent="0.3">
      <c r="A82" s="99" t="s">
        <v>5</v>
      </c>
      <c r="B82" s="99" t="s">
        <v>21</v>
      </c>
      <c r="C82" s="61"/>
      <c r="D82" s="122" t="s">
        <v>79</v>
      </c>
      <c r="E82" s="122"/>
      <c r="F82" s="122"/>
      <c r="G82" s="8"/>
    </row>
    <row r="83" spans="1:8" x14ac:dyDescent="0.3">
      <c r="A83" s="4"/>
      <c r="B83" s="61"/>
      <c r="C83" s="61"/>
      <c r="D83" s="6"/>
      <c r="E83" s="6"/>
      <c r="F83" s="5"/>
      <c r="G83" s="8"/>
    </row>
    <row r="84" spans="1:8" s="2" customFormat="1" ht="21.6" customHeight="1" x14ac:dyDescent="0.3">
      <c r="A84" s="1"/>
      <c r="B84" s="59"/>
      <c r="C84" s="59"/>
      <c r="D84" s="44"/>
      <c r="E84" s="43" t="str">
        <f>IF(G84&lt;0,"Forderung des Krankenhauses für 2015:","")</f>
        <v/>
      </c>
      <c r="F84" s="16"/>
      <c r="G84" s="25">
        <f>SUM(G80)*80.98</f>
        <v>0</v>
      </c>
      <c r="H84" s="22"/>
    </row>
    <row r="85" spans="1:8" x14ac:dyDescent="0.3">
      <c r="A85" s="4"/>
      <c r="B85" s="28"/>
      <c r="C85" s="61"/>
      <c r="D85" s="4"/>
      <c r="E85" s="28"/>
      <c r="F85" s="5"/>
      <c r="G85" s="8"/>
    </row>
    <row r="86" spans="1:8" s="26" customFormat="1" ht="30" customHeight="1" x14ac:dyDescent="0.3">
      <c r="A86" s="123" t="s">
        <v>80</v>
      </c>
      <c r="B86" s="124"/>
      <c r="C86" s="124"/>
      <c r="D86" s="124"/>
      <c r="E86" s="124"/>
      <c r="F86" s="124"/>
      <c r="G86" s="48"/>
    </row>
    <row r="87" spans="1:8" ht="60" customHeight="1" x14ac:dyDescent="0.3">
      <c r="A87" s="99" t="s">
        <v>5</v>
      </c>
      <c r="B87" s="99" t="s">
        <v>41</v>
      </c>
      <c r="C87" s="61"/>
      <c r="D87" s="122" t="s">
        <v>81</v>
      </c>
      <c r="E87" s="122"/>
      <c r="F87" s="122"/>
      <c r="G87" s="8"/>
    </row>
    <row r="88" spans="1:8" s="2" customFormat="1" ht="21.6" customHeight="1" x14ac:dyDescent="0.3">
      <c r="A88" s="1"/>
      <c r="B88" s="59"/>
      <c r="C88" s="59"/>
      <c r="D88" s="20"/>
      <c r="E88" s="20"/>
      <c r="F88" s="59"/>
      <c r="G88" s="92"/>
    </row>
    <row r="89" spans="1:8" x14ac:dyDescent="0.3">
      <c r="A89" s="4"/>
      <c r="B89" s="61"/>
      <c r="C89" s="61"/>
      <c r="D89" s="6"/>
      <c r="E89" s="6"/>
      <c r="F89" s="61"/>
      <c r="G89" s="8"/>
    </row>
    <row r="90" spans="1:8" ht="61.5" customHeight="1" x14ac:dyDescent="0.3">
      <c r="A90" s="99" t="s">
        <v>5</v>
      </c>
      <c r="B90" s="99" t="s">
        <v>42</v>
      </c>
      <c r="C90" s="61"/>
      <c r="D90" s="122" t="s">
        <v>82</v>
      </c>
      <c r="E90" s="122"/>
      <c r="F90" s="122"/>
      <c r="G90" s="8"/>
    </row>
    <row r="91" spans="1:8" x14ac:dyDescent="0.3">
      <c r="A91" s="4"/>
      <c r="B91" s="61"/>
      <c r="C91" s="61"/>
      <c r="D91" s="6"/>
      <c r="E91" s="6"/>
      <c r="F91" s="61"/>
      <c r="G91" s="8"/>
    </row>
    <row r="92" spans="1:8" s="2" customFormat="1" ht="21.6" customHeight="1" x14ac:dyDescent="0.3">
      <c r="A92" s="1"/>
      <c r="B92" s="59"/>
      <c r="C92" s="59"/>
      <c r="D92" s="44"/>
      <c r="E92" s="43" t="str">
        <f>IF(G92&lt;0,"Forderung des Krankenhauses für 2016:","")</f>
        <v/>
      </c>
      <c r="F92" s="59"/>
      <c r="G92" s="25">
        <f>SUM(G88)*82.3</f>
        <v>0</v>
      </c>
      <c r="H92" s="22"/>
    </row>
    <row r="93" spans="1:8" x14ac:dyDescent="0.3">
      <c r="A93" s="4"/>
      <c r="B93" s="61"/>
      <c r="C93" s="61"/>
      <c r="D93" s="6"/>
      <c r="E93" s="6"/>
      <c r="F93" s="61"/>
      <c r="G93" s="21"/>
    </row>
    <row r="94" spans="1:8" s="2" customFormat="1" ht="34.200000000000003" customHeight="1" x14ac:dyDescent="0.3">
      <c r="A94" s="147" t="s">
        <v>40</v>
      </c>
      <c r="B94" s="147"/>
      <c r="C94" s="147"/>
      <c r="D94" s="147"/>
      <c r="E94" s="147"/>
      <c r="F94" s="147"/>
      <c r="G94" s="71"/>
    </row>
    <row r="95" spans="1:8" x14ac:dyDescent="0.3">
      <c r="A95" s="4"/>
      <c r="B95" s="28"/>
      <c r="C95" s="61"/>
      <c r="D95" s="4"/>
      <c r="E95" s="28"/>
      <c r="F95" s="61"/>
      <c r="G95" s="8"/>
    </row>
    <row r="96" spans="1:8" x14ac:dyDescent="0.3">
      <c r="A96" s="4"/>
      <c r="B96" s="28"/>
      <c r="C96" s="61"/>
      <c r="D96" s="4"/>
      <c r="E96" s="28"/>
      <c r="F96" s="61"/>
      <c r="G96" s="8"/>
    </row>
    <row r="97" spans="1:7" s="11" customFormat="1" ht="19.95" customHeight="1" x14ac:dyDescent="0.3">
      <c r="A97" s="99" t="s">
        <v>22</v>
      </c>
      <c r="B97" s="99"/>
      <c r="C97" s="98" t="s">
        <v>30</v>
      </c>
      <c r="D97" s="9"/>
      <c r="E97" s="10"/>
      <c r="F97" s="10"/>
      <c r="G97" s="8"/>
    </row>
    <row r="98" spans="1:7" s="33" customFormat="1" x14ac:dyDescent="0.3">
      <c r="A98" s="29"/>
      <c r="B98" s="30"/>
      <c r="C98" s="30"/>
      <c r="D98" s="31"/>
      <c r="E98" s="31"/>
      <c r="F98" s="30"/>
      <c r="G98" s="32"/>
    </row>
    <row r="99" spans="1:7" s="33" customFormat="1" ht="112.95" customHeight="1" x14ac:dyDescent="0.3">
      <c r="A99" s="29"/>
      <c r="B99" s="30"/>
      <c r="C99" s="50"/>
      <c r="D99" s="148" t="s">
        <v>48</v>
      </c>
      <c r="E99" s="148"/>
      <c r="F99" s="148"/>
      <c r="G99" s="32"/>
    </row>
    <row r="100" spans="1:7" x14ac:dyDescent="0.3">
      <c r="A100" s="4"/>
      <c r="B100" s="61"/>
      <c r="C100" s="61"/>
      <c r="D100" s="6"/>
      <c r="E100" s="6"/>
      <c r="F100" s="5"/>
      <c r="G100" s="8"/>
    </row>
    <row r="101" spans="1:7" s="11" customFormat="1" ht="19.95" customHeight="1" x14ac:dyDescent="0.3">
      <c r="A101" s="99" t="s">
        <v>23</v>
      </c>
      <c r="B101" s="19"/>
      <c r="C101" s="98" t="s">
        <v>50</v>
      </c>
      <c r="D101" s="9"/>
      <c r="E101" s="10"/>
      <c r="F101" s="10"/>
      <c r="G101" s="8"/>
    </row>
    <row r="102" spans="1:7" ht="7.95" customHeight="1" x14ac:dyDescent="0.3">
      <c r="A102" s="4"/>
      <c r="B102" s="61"/>
      <c r="C102" s="61"/>
      <c r="D102" s="6"/>
      <c r="E102" s="6"/>
      <c r="F102" s="5"/>
      <c r="G102" s="8"/>
    </row>
    <row r="103" spans="1:7" ht="210" customHeight="1" x14ac:dyDescent="0.3">
      <c r="A103" s="4"/>
      <c r="B103" s="61"/>
      <c r="C103" s="63"/>
      <c r="D103" s="146" t="s">
        <v>49</v>
      </c>
      <c r="E103" s="146"/>
      <c r="F103" s="146"/>
      <c r="G103" s="8"/>
    </row>
    <row r="104" spans="1:7" ht="3" customHeight="1" x14ac:dyDescent="0.3">
      <c r="A104" s="4"/>
      <c r="B104" s="61"/>
      <c r="C104" s="61"/>
      <c r="D104" s="6"/>
      <c r="E104" s="6"/>
      <c r="F104" s="5"/>
      <c r="G104" s="8"/>
    </row>
    <row r="105" spans="1:7" ht="19.95" customHeight="1" x14ac:dyDescent="0.3">
      <c r="A105" s="101"/>
      <c r="B105" s="135" t="s">
        <v>39</v>
      </c>
      <c r="C105" s="135"/>
      <c r="D105" s="135"/>
      <c r="E105" s="34"/>
      <c r="F105" s="69"/>
      <c r="G105" s="8"/>
    </row>
    <row r="106" spans="1:7" ht="15" customHeight="1" x14ac:dyDescent="0.3">
      <c r="A106" s="4"/>
      <c r="B106" s="61"/>
      <c r="C106" s="61"/>
      <c r="D106" s="35"/>
      <c r="E106" s="45"/>
      <c r="F106" s="45"/>
      <c r="G106" s="8"/>
    </row>
    <row r="107" spans="1:7" ht="24.6" customHeight="1" x14ac:dyDescent="0.3">
      <c r="A107" s="4"/>
      <c r="B107" s="61"/>
      <c r="C107" s="61"/>
      <c r="D107" s="136"/>
      <c r="E107" s="133"/>
      <c r="F107" s="134"/>
      <c r="G107" s="8"/>
    </row>
    <row r="108" spans="1:7" ht="15" customHeight="1" x14ac:dyDescent="0.3">
      <c r="A108" s="4"/>
      <c r="B108" s="61"/>
      <c r="C108" s="61"/>
      <c r="D108" s="36" t="s">
        <v>24</v>
      </c>
      <c r="E108" s="36"/>
      <c r="F108" s="45"/>
      <c r="G108" s="8"/>
    </row>
    <row r="109" spans="1:7" ht="15" customHeight="1" x14ac:dyDescent="0.3">
      <c r="A109" s="4"/>
      <c r="B109" s="61"/>
      <c r="C109" s="61"/>
      <c r="D109" s="35"/>
      <c r="E109" s="45"/>
      <c r="F109" s="45"/>
      <c r="G109" s="8"/>
    </row>
    <row r="110" spans="1:7" ht="24.6" customHeight="1" x14ac:dyDescent="0.3">
      <c r="A110" s="4"/>
      <c r="B110" s="61"/>
      <c r="C110" s="61"/>
      <c r="D110" s="136"/>
      <c r="E110" s="133"/>
      <c r="F110" s="134"/>
      <c r="G110" s="8"/>
    </row>
    <row r="111" spans="1:7" ht="15" customHeight="1" x14ac:dyDescent="0.3">
      <c r="A111" s="4"/>
      <c r="B111" s="61"/>
      <c r="C111" s="61"/>
      <c r="D111" s="36" t="s">
        <v>25</v>
      </c>
      <c r="E111" s="36"/>
      <c r="F111" s="45"/>
      <c r="G111" s="8"/>
    </row>
    <row r="112" spans="1:7" ht="15" customHeight="1" x14ac:dyDescent="0.3">
      <c r="A112" s="4"/>
      <c r="B112" s="61"/>
      <c r="C112" s="61"/>
      <c r="D112" s="35"/>
      <c r="E112" s="45"/>
      <c r="F112" s="45"/>
      <c r="G112" s="8"/>
    </row>
    <row r="113" spans="1:7" ht="24.6" customHeight="1" x14ac:dyDescent="0.3">
      <c r="A113" s="4"/>
      <c r="B113" s="61"/>
      <c r="C113" s="61"/>
      <c r="D113" s="132"/>
      <c r="E113" s="133"/>
      <c r="F113" s="134"/>
      <c r="G113" s="8"/>
    </row>
    <row r="114" spans="1:7" ht="15" customHeight="1" x14ac:dyDescent="0.3">
      <c r="A114" s="4"/>
      <c r="B114" s="61"/>
      <c r="C114" s="61"/>
      <c r="D114" s="36" t="s">
        <v>26</v>
      </c>
      <c r="E114" s="36"/>
      <c r="F114" s="45"/>
      <c r="G114" s="8"/>
    </row>
    <row r="115" spans="1:7" ht="15" customHeight="1" x14ac:dyDescent="0.3">
      <c r="A115" s="4"/>
      <c r="B115" s="61"/>
      <c r="C115" s="61"/>
      <c r="D115" s="35"/>
      <c r="E115" s="45"/>
      <c r="F115" s="45"/>
      <c r="G115" s="8"/>
    </row>
    <row r="116" spans="1:7" ht="19.95" customHeight="1" x14ac:dyDescent="0.3">
      <c r="A116" s="101"/>
      <c r="B116" s="135" t="s">
        <v>83</v>
      </c>
      <c r="C116" s="135"/>
      <c r="D116" s="135"/>
      <c r="E116" s="34"/>
      <c r="F116" s="69"/>
      <c r="G116" s="8"/>
    </row>
    <row r="117" spans="1:7" ht="15" customHeight="1" x14ac:dyDescent="0.3">
      <c r="A117" s="4"/>
      <c r="B117" s="61"/>
      <c r="C117" s="61"/>
      <c r="D117" s="35"/>
      <c r="E117" s="45"/>
      <c r="F117" s="45"/>
      <c r="G117" s="8"/>
    </row>
    <row r="118" spans="1:7" ht="24.6" customHeight="1" x14ac:dyDescent="0.3">
      <c r="A118" s="4"/>
      <c r="B118" s="61"/>
      <c r="C118" s="61"/>
      <c r="D118" s="136"/>
      <c r="E118" s="133"/>
      <c r="F118" s="134"/>
      <c r="G118" s="8"/>
    </row>
    <row r="119" spans="1:7" ht="15" customHeight="1" x14ac:dyDescent="0.3">
      <c r="A119" s="4"/>
      <c r="B119" s="61"/>
      <c r="C119" s="61"/>
      <c r="D119" s="36" t="s">
        <v>27</v>
      </c>
      <c r="E119" s="36"/>
      <c r="F119" s="45"/>
      <c r="G119" s="8"/>
    </row>
    <row r="120" spans="1:7" ht="4.95" customHeight="1" x14ac:dyDescent="0.3">
      <c r="A120" s="4"/>
      <c r="B120" s="64"/>
      <c r="C120" s="64"/>
      <c r="D120" s="38"/>
      <c r="E120" s="38"/>
      <c r="F120" s="37"/>
      <c r="G120" s="8"/>
    </row>
    <row r="121" spans="1:7" x14ac:dyDescent="0.3">
      <c r="A121" s="4"/>
      <c r="B121" s="64"/>
      <c r="C121" s="64"/>
      <c r="D121" s="38"/>
      <c r="E121" s="38"/>
      <c r="F121" s="37"/>
      <c r="G121" s="8"/>
    </row>
    <row r="122" spans="1:7" ht="22.2" customHeight="1" x14ac:dyDescent="0.3">
      <c r="A122" s="4"/>
      <c r="B122" s="137"/>
      <c r="C122" s="138"/>
      <c r="D122" s="139"/>
      <c r="E122" s="6"/>
      <c r="F122" s="37"/>
      <c r="G122" s="8"/>
    </row>
    <row r="123" spans="1:7" x14ac:dyDescent="0.3">
      <c r="A123" s="4"/>
      <c r="B123" s="24" t="s">
        <v>28</v>
      </c>
      <c r="C123" s="59"/>
      <c r="D123" s="59"/>
      <c r="E123" s="38"/>
      <c r="F123" s="37"/>
      <c r="G123" s="8"/>
    </row>
    <row r="124" spans="1:7" x14ac:dyDescent="0.3">
      <c r="A124" s="4"/>
      <c r="B124" s="24"/>
      <c r="C124" s="59"/>
      <c r="D124" s="59"/>
      <c r="E124" s="38"/>
      <c r="F124" s="37"/>
      <c r="G124" s="8"/>
    </row>
    <row r="125" spans="1:7" x14ac:dyDescent="0.3">
      <c r="A125" s="4"/>
      <c r="B125" s="64"/>
      <c r="C125" s="64"/>
      <c r="D125" s="38"/>
      <c r="E125" s="38"/>
      <c r="F125" s="37"/>
      <c r="G125" s="8"/>
    </row>
    <row r="126" spans="1:7" x14ac:dyDescent="0.3">
      <c r="A126" s="4"/>
      <c r="B126" s="64"/>
      <c r="C126" s="65"/>
      <c r="D126" s="39"/>
      <c r="E126" s="38"/>
      <c r="F126" s="37"/>
      <c r="G126" s="8"/>
    </row>
    <row r="127" spans="1:7" x14ac:dyDescent="0.3">
      <c r="A127" s="4"/>
      <c r="B127" s="64"/>
      <c r="C127" s="65"/>
      <c r="D127" s="39"/>
      <c r="E127" s="38"/>
      <c r="F127" s="37"/>
      <c r="G127" s="8"/>
    </row>
    <row r="128" spans="1:7" ht="21" customHeight="1" x14ac:dyDescent="0.3">
      <c r="A128" s="4"/>
      <c r="B128" s="64"/>
      <c r="C128" s="7"/>
      <c r="D128" s="49"/>
      <c r="E128" s="130" t="s">
        <v>29</v>
      </c>
      <c r="F128" s="130"/>
      <c r="G128" s="130"/>
    </row>
    <row r="129" spans="1:7" ht="28.95" customHeight="1" x14ac:dyDescent="0.3">
      <c r="A129" s="4"/>
      <c r="B129" s="64"/>
      <c r="C129" s="65"/>
      <c r="D129" s="39"/>
      <c r="E129" s="131"/>
      <c r="F129" s="131"/>
      <c r="G129" s="131"/>
    </row>
    <row r="130" spans="1:7" x14ac:dyDescent="0.3">
      <c r="B130" s="102" t="s">
        <v>56</v>
      </c>
    </row>
  </sheetData>
  <sheetProtection password="C6E7" sheet="1" objects="1" scenarios="1"/>
  <protectedRanges>
    <protectedRange sqref="G3 D6 D9 G15 G26 G34 G37 G40 G43 G62 G71 G80 G88 D107 D110 D113 D118 B122" name="Bereich1"/>
    <protectedRange sqref="G22" name="Bereich1_1"/>
  </protectedRanges>
  <dataConsolidate/>
  <customSheetViews>
    <customSheetView guid="{5B68C9F1-662A-4971-9C85-4EC3618CF521}" scale="90">
      <pane ySplit="3" topLeftCell="A19" activePane="bottomLeft" state="frozen"/>
      <selection pane="bottomLeft" activeCell="F13" sqref="F13"/>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horizontalDpi="4294967294" r:id="rId1"/>
      <headerFooter>
        <oddHeader>&amp;L&amp;8   Ausgleichsfonds nach §17 a KHG
   bei der Krankenhausgesellschaft NW  Humboldtstraße 31, 40237 Düsseldorf</oddHeader>
        <oddFooter xml:space="preserve">&amp;L&amp;9Muster 1&amp;R&amp;9&amp;P von &amp;N    </oddFooter>
      </headerFooter>
    </customSheetView>
  </customSheetViews>
  <mergeCells count="52">
    <mergeCell ref="D110:F110"/>
    <mergeCell ref="D107:F107"/>
    <mergeCell ref="D58:F58"/>
    <mergeCell ref="D79:F79"/>
    <mergeCell ref="D103:F103"/>
    <mergeCell ref="A86:F86"/>
    <mergeCell ref="B105:D105"/>
    <mergeCell ref="D60:F60"/>
    <mergeCell ref="A94:F94"/>
    <mergeCell ref="D99:F99"/>
    <mergeCell ref="D78:F78"/>
    <mergeCell ref="D82:F82"/>
    <mergeCell ref="D90:F90"/>
    <mergeCell ref="A77:F77"/>
    <mergeCell ref="D87:F87"/>
    <mergeCell ref="D9:F9"/>
    <mergeCell ref="D10:F10"/>
    <mergeCell ref="D20:F20"/>
    <mergeCell ref="D45:F46"/>
    <mergeCell ref="D25:F25"/>
    <mergeCell ref="D22:F22"/>
    <mergeCell ref="D34:F34"/>
    <mergeCell ref="D39:F39"/>
    <mergeCell ref="D14:E14"/>
    <mergeCell ref="D24:F24"/>
    <mergeCell ref="D28:F28"/>
    <mergeCell ref="D33:F33"/>
    <mergeCell ref="D19:F19"/>
    <mergeCell ref="D32:F32"/>
    <mergeCell ref="D21:F21"/>
    <mergeCell ref="D36:F36"/>
    <mergeCell ref="E128:G129"/>
    <mergeCell ref="D113:F113"/>
    <mergeCell ref="B116:D116"/>
    <mergeCell ref="D118:F118"/>
    <mergeCell ref="B122:D122"/>
    <mergeCell ref="D42:E42"/>
    <mergeCell ref="A68:F68"/>
    <mergeCell ref="D70:F70"/>
    <mergeCell ref="D61:F61"/>
    <mergeCell ref="D73:F73"/>
    <mergeCell ref="A50:F50"/>
    <mergeCell ref="A56:F56"/>
    <mergeCell ref="A52:F52"/>
    <mergeCell ref="A54:F54"/>
    <mergeCell ref="D69:F69"/>
    <mergeCell ref="D64:F64"/>
    <mergeCell ref="C1:F1"/>
    <mergeCell ref="C5:F5"/>
    <mergeCell ref="D6:F6"/>
    <mergeCell ref="D7:F7"/>
    <mergeCell ref="D8:F8"/>
  </mergeCells>
  <dataValidations count="14">
    <dataValidation type="whole" operator="lessThanOrEqual" allowBlank="1" showInputMessage="1" showErrorMessage="1" error="Hier muss ein negativer Wert eingetragen werden." prompt="negativer Wert" sqref="G88 G80 G71 G62">
      <formula1>0</formula1>
    </dataValidation>
    <dataValidation type="decimal" operator="lessThanOrEqual" allowBlank="1" showInputMessage="1" showErrorMessage="1" prompt="Betrag wird automatisch ermittelt" sqref="G92 G66 G84 G75:G76">
      <formula1>0</formula1>
    </dataValidation>
    <dataValidation type="decimal" operator="greaterThan" showInputMessage="1" showErrorMessage="1" error="Hier muss ein positiver Wert eingegeben werden." promptTitle="Erlöse" prompt="Betrag bitte nicht auf- oder abrunden" sqref="G22">
      <formula1>0</formula1>
    </dataValidation>
    <dataValidation type="decimal" allowBlank="1" showInputMessage="1" showErrorMessage="1" promptTitle="Erlöse individuell" prompt="Wert kann positiv oder negativ sein_x000a_(Betrag bitte nicht auf- oder abrunden)" sqref="G26">
      <formula1>-10000000</formula1>
      <formula2>10000000</formula2>
    </dataValidation>
    <dataValidation type="whole" operator="greaterThan" allowBlank="1" showInputMessage="1" showErrorMessage="1" promptTitle="Fallzahl" sqref="G34">
      <formula1>0</formula1>
    </dataValidation>
    <dataValidation type="whole" operator="greaterThanOrEqual" allowBlank="1" showInputMessage="1" showErrorMessage="1" sqref="G40">
      <formula1>0</formula1>
    </dataValidation>
    <dataValidation type="decimal" operator="lessThan" showInputMessage="1" showErrorMessage="1" error="Hier muss ein negativer Betrag eingetragen werden." promptTitle="abgeführter Gesamtbetrag" prompt="negativer Wert (Betrag bitte nicht auf- oder abrunden)" sqref="G43">
      <formula1>0</formula1>
    </dataValidation>
    <dataValidation type="decimal" operator="notEqual" showInputMessage="1" showErrorMessage="1" promptTitle="Saldo" prompt="Betrag wird automatisch ermittelt" sqref="G47">
      <formula1>0</formula1>
    </dataValidation>
    <dataValidation type="whole" operator="greaterThanOrEqual" allowBlank="1" showInputMessage="1" showErrorMessage="1" sqref="G37">
      <formula1>0</formula1>
    </dataValidation>
    <dataValidation type="decimal" operator="greaterThan" showInputMessage="1" showErrorMessage="1" error="Es muss ein positiver Wert eingetragen werden." promptTitle="Einnahmen des KH" prompt="Betrag bitte nicht auf- oder abrunden" sqref="G15">
      <formula1>0</formula1>
    </dataValidation>
    <dataValidation type="whole" operator="greaterThan" showInputMessage="1" showErrorMessage="1" prompt="9-stellige Krankenhaus-IK-Nummer" sqref="D9:F9">
      <formula1>1</formula1>
    </dataValidation>
    <dataValidation type="whole" allowBlank="1" showInputMessage="1" showErrorMessage="1" prompt="Ziffer zwischen 5001 bis 5999" sqref="G3">
      <formula1>5000</formula1>
      <formula2>5999</formula2>
    </dataValidation>
    <dataValidation showInputMessage="1" showErrorMessage="1" sqref="D6:F6"/>
    <dataValidation operator="notEqual" showInputMessage="1" showErrorMessage="1" promptTitle="Gesamterlöse" prompt="Betrag wird automatisch ermittelt" sqref="G29"/>
  </dataValidations>
  <pageMargins left="0.51181102362204722" right="0.39370078740157483" top="0.78740157480314965" bottom="0.59055118110236227" header="0.39370078740157483" footer="0.39370078740157483"/>
  <pageSetup paperSize="9" scale="95" fitToHeight="2" orientation="portrait" r:id="rId2"/>
  <headerFooter>
    <oddHeader>&amp;L&amp;8   Ausgleichsfonds nach §17 a KHG
   bei der Krankenhausgesellschaft NRW  Humboldtstraße 31, 40237 Düsseldorf&amp;R&amp;"-,Fett"&amp;8Frist: 31.07.2018</oddHeader>
    <oddFooter xml:space="preserve">&amp;L&amp;9Muster 1&amp;R&amp;9&amp;P von &amp;N    </oddFooter>
  </headerFooter>
  <rowBreaks count="5" manualBreakCount="5">
    <brk id="30" max="16383" man="1"/>
    <brk id="48" max="16383" man="1"/>
    <brk id="67" max="16383" man="1"/>
    <brk id="85" max="16383" man="1"/>
    <brk id="100" max="16383" man="1"/>
  </rowBreaks>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Hinweis</vt:lpstr>
      <vt:lpstr>Deckblatt</vt:lpstr>
      <vt:lpstr>Muster 1</vt:lpstr>
      <vt:lpstr>Deckblatt!Druckbereich</vt:lpstr>
      <vt:lpstr>'Muster 1'!Druckbereich</vt:lpstr>
      <vt:lpstr>'Muster 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Astrid Stiller (KGNW)</dc:creator>
  <cp:lastModifiedBy>Annette Noll (KGNW)</cp:lastModifiedBy>
  <cp:lastPrinted>2018-01-25T10:20:18Z</cp:lastPrinted>
  <dcterms:created xsi:type="dcterms:W3CDTF">2012-02-03T10:46:54Z</dcterms:created>
  <dcterms:modified xsi:type="dcterms:W3CDTF">2018-01-25T10:20:35Z</dcterms:modified>
</cp:coreProperties>
</file>